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99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7" i="1"/>
  <c r="F42" i="1" l="1"/>
  <c r="F7" i="1"/>
  <c r="G7" i="1" s="1"/>
  <c r="G42" i="1" l="1"/>
  <c r="H42" i="1" s="1"/>
  <c r="H7" i="1"/>
  <c r="I7" i="1" s="1"/>
  <c r="I42" i="1" l="1"/>
  <c r="J42" i="1" s="1"/>
  <c r="J7" i="1"/>
  <c r="F80" i="1"/>
  <c r="G80" i="1" s="1"/>
  <c r="F14" i="1"/>
  <c r="G14" i="1" s="1"/>
  <c r="F75" i="1" l="1"/>
  <c r="G75" i="1" s="1"/>
  <c r="F60" i="1" l="1"/>
  <c r="F34" i="1"/>
  <c r="G60" i="1" l="1"/>
  <c r="H60" i="1" s="1"/>
  <c r="I60" i="1" s="1"/>
  <c r="G34" i="1"/>
  <c r="H34" i="1" s="1"/>
  <c r="F8" i="1"/>
  <c r="F9" i="1"/>
  <c r="F10" i="1"/>
  <c r="F11" i="1"/>
  <c r="F12" i="1"/>
  <c r="F13" i="1"/>
  <c r="H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75" i="1"/>
  <c r="I75" i="1" s="1"/>
  <c r="F76" i="1"/>
  <c r="F77" i="1"/>
  <c r="F78" i="1"/>
  <c r="F79" i="1"/>
  <c r="H80" i="1"/>
  <c r="I80" i="1" s="1"/>
  <c r="I34" i="1" l="1"/>
  <c r="J34" i="1" s="1"/>
  <c r="G79" i="1"/>
  <c r="H79" i="1" s="1"/>
  <c r="I79" i="1" s="1"/>
  <c r="G77" i="1"/>
  <c r="H77" i="1" s="1"/>
  <c r="G73" i="1"/>
  <c r="H73" i="1" s="1"/>
  <c r="I73" i="1" s="1"/>
  <c r="G71" i="1"/>
  <c r="H71" i="1" s="1"/>
  <c r="I71" i="1" s="1"/>
  <c r="G69" i="1"/>
  <c r="H69" i="1" s="1"/>
  <c r="G67" i="1"/>
  <c r="H67" i="1" s="1"/>
  <c r="G65" i="1"/>
  <c r="H65" i="1" s="1"/>
  <c r="I65" i="1" s="1"/>
  <c r="G63" i="1"/>
  <c r="H63" i="1" s="1"/>
  <c r="I63" i="1" s="1"/>
  <c r="G61" i="1"/>
  <c r="H61" i="1" s="1"/>
  <c r="G58" i="1"/>
  <c r="H58" i="1" s="1"/>
  <c r="G56" i="1"/>
  <c r="H56" i="1" s="1"/>
  <c r="I56" i="1" s="1"/>
  <c r="G54" i="1"/>
  <c r="H54" i="1" s="1"/>
  <c r="I54" i="1" s="1"/>
  <c r="G52" i="1"/>
  <c r="H52" i="1" s="1"/>
  <c r="G50" i="1"/>
  <c r="H50" i="1" s="1"/>
  <c r="G48" i="1"/>
  <c r="H48" i="1" s="1"/>
  <c r="I48" i="1" s="1"/>
  <c r="G46" i="1"/>
  <c r="H46" i="1" s="1"/>
  <c r="I46" i="1" s="1"/>
  <c r="G44" i="1"/>
  <c r="H44" i="1" s="1"/>
  <c r="G41" i="1"/>
  <c r="H41" i="1" s="1"/>
  <c r="I41" i="1" s="1"/>
  <c r="G78" i="1"/>
  <c r="H78" i="1" s="1"/>
  <c r="I78" i="1" s="1"/>
  <c r="G76" i="1"/>
  <c r="H76" i="1" s="1"/>
  <c r="I76" i="1" s="1"/>
  <c r="G74" i="1"/>
  <c r="H74" i="1" s="1"/>
  <c r="I74" i="1" s="1"/>
  <c r="G72" i="1"/>
  <c r="H72" i="1" s="1"/>
  <c r="G70" i="1"/>
  <c r="H70" i="1" s="1"/>
  <c r="G68" i="1"/>
  <c r="H68" i="1" s="1"/>
  <c r="I68" i="1" s="1"/>
  <c r="G66" i="1"/>
  <c r="H66" i="1" s="1"/>
  <c r="I66" i="1" s="1"/>
  <c r="G64" i="1"/>
  <c r="H64" i="1" s="1"/>
  <c r="G62" i="1"/>
  <c r="H62" i="1" s="1"/>
  <c r="G59" i="1"/>
  <c r="H59" i="1" s="1"/>
  <c r="I59" i="1" s="1"/>
  <c r="G57" i="1"/>
  <c r="H57" i="1" s="1"/>
  <c r="I57" i="1" s="1"/>
  <c r="G55" i="1"/>
  <c r="H55" i="1" s="1"/>
  <c r="G53" i="1"/>
  <c r="H53" i="1" s="1"/>
  <c r="G51" i="1"/>
  <c r="H51" i="1" s="1"/>
  <c r="I51" i="1" s="1"/>
  <c r="G49" i="1"/>
  <c r="H49" i="1" s="1"/>
  <c r="I49" i="1" s="1"/>
  <c r="G47" i="1"/>
  <c r="H47" i="1" s="1"/>
  <c r="G45" i="1"/>
  <c r="H45" i="1" s="1"/>
  <c r="G43" i="1"/>
  <c r="H43" i="1" s="1"/>
  <c r="I43" i="1" s="1"/>
  <c r="G40" i="1"/>
  <c r="H40" i="1" s="1"/>
  <c r="I40" i="1" s="1"/>
  <c r="J60" i="1"/>
  <c r="G39" i="1"/>
  <c r="H39" i="1" s="1"/>
  <c r="G37" i="1"/>
  <c r="H37" i="1" s="1"/>
  <c r="I37" i="1" s="1"/>
  <c r="G35" i="1"/>
  <c r="H35" i="1" s="1"/>
  <c r="I35" i="1" s="1"/>
  <c r="G32" i="1"/>
  <c r="H32" i="1" s="1"/>
  <c r="G30" i="1"/>
  <c r="H30" i="1" s="1"/>
  <c r="G28" i="1"/>
  <c r="H28" i="1" s="1"/>
  <c r="I28" i="1" s="1"/>
  <c r="G26" i="1"/>
  <c r="H26" i="1" s="1"/>
  <c r="I26" i="1" s="1"/>
  <c r="G24" i="1"/>
  <c r="H24" i="1" s="1"/>
  <c r="G22" i="1"/>
  <c r="H22" i="1" s="1"/>
  <c r="G20" i="1"/>
  <c r="H20" i="1" s="1"/>
  <c r="G18" i="1"/>
  <c r="H18" i="1" s="1"/>
  <c r="I18" i="1" s="1"/>
  <c r="G16" i="1"/>
  <c r="H16" i="1" s="1"/>
  <c r="I16" i="1" s="1"/>
  <c r="G12" i="1"/>
  <c r="H12" i="1" s="1"/>
  <c r="G10" i="1"/>
  <c r="H10" i="1" s="1"/>
  <c r="I10" i="1" s="1"/>
  <c r="G8" i="1"/>
  <c r="H8" i="1" s="1"/>
  <c r="I8" i="1" s="1"/>
  <c r="G38" i="1"/>
  <c r="H38" i="1" s="1"/>
  <c r="I38" i="1" s="1"/>
  <c r="G36" i="1"/>
  <c r="H36" i="1" s="1"/>
  <c r="G33" i="1"/>
  <c r="H33" i="1" s="1"/>
  <c r="I33" i="1" s="1"/>
  <c r="G31" i="1"/>
  <c r="H31" i="1" s="1"/>
  <c r="I31" i="1" s="1"/>
  <c r="G29" i="1"/>
  <c r="H29" i="1" s="1"/>
  <c r="I29" i="1" s="1"/>
  <c r="G27" i="1"/>
  <c r="H27" i="1" s="1"/>
  <c r="I27" i="1" s="1"/>
  <c r="G25" i="1"/>
  <c r="H25" i="1" s="1"/>
  <c r="I25" i="1" s="1"/>
  <c r="G23" i="1"/>
  <c r="H23" i="1" s="1"/>
  <c r="I23" i="1" s="1"/>
  <c r="G21" i="1"/>
  <c r="H21" i="1" s="1"/>
  <c r="I21" i="1" s="1"/>
  <c r="G19" i="1"/>
  <c r="H19" i="1" s="1"/>
  <c r="I19" i="1" s="1"/>
  <c r="G17" i="1"/>
  <c r="H17" i="1" s="1"/>
  <c r="I17" i="1" s="1"/>
  <c r="G15" i="1"/>
  <c r="H15" i="1" s="1"/>
  <c r="G13" i="1"/>
  <c r="H13" i="1" s="1"/>
  <c r="G11" i="1"/>
  <c r="H11" i="1" s="1"/>
  <c r="G9" i="1"/>
  <c r="H9" i="1" s="1"/>
  <c r="I9" i="1" s="1"/>
  <c r="J80" i="1"/>
  <c r="J75" i="1"/>
  <c r="J14" i="1"/>
  <c r="I58" i="1" l="1"/>
  <c r="J58" i="1" s="1"/>
  <c r="I64" i="1"/>
  <c r="J64" i="1" s="1"/>
  <c r="I12" i="1"/>
  <c r="J12" i="1" s="1"/>
  <c r="I45" i="1"/>
  <c r="J45" i="1" s="1"/>
  <c r="J78" i="1"/>
  <c r="I77" i="1"/>
  <c r="J77" i="1" s="1"/>
  <c r="I72" i="1"/>
  <c r="J72" i="1" s="1"/>
  <c r="I70" i="1"/>
  <c r="J70" i="1" s="1"/>
  <c r="I69" i="1"/>
  <c r="J69" i="1" s="1"/>
  <c r="I67" i="1"/>
  <c r="J67" i="1" s="1"/>
  <c r="I62" i="1"/>
  <c r="J62" i="1" s="1"/>
  <c r="I61" i="1"/>
  <c r="J61" i="1" s="1"/>
  <c r="I55" i="1"/>
  <c r="J55" i="1" s="1"/>
  <c r="I53" i="1"/>
  <c r="J53" i="1" s="1"/>
  <c r="I52" i="1"/>
  <c r="J52" i="1" s="1"/>
  <c r="I50" i="1"/>
  <c r="J50" i="1" s="1"/>
  <c r="I47" i="1"/>
  <c r="J47" i="1" s="1"/>
  <c r="I44" i="1"/>
  <c r="J44" i="1" s="1"/>
  <c r="J38" i="1"/>
  <c r="I36" i="1"/>
  <c r="J36" i="1" s="1"/>
  <c r="I22" i="1"/>
  <c r="J22" i="1" s="1"/>
  <c r="I30" i="1"/>
  <c r="J30" i="1" s="1"/>
  <c r="I39" i="1"/>
  <c r="J39" i="1" s="1"/>
  <c r="I32" i="1"/>
  <c r="J32" i="1" s="1"/>
  <c r="J41" i="1"/>
  <c r="J49" i="1"/>
  <c r="J57" i="1"/>
  <c r="J66" i="1"/>
  <c r="J74" i="1"/>
  <c r="J29" i="1"/>
  <c r="J46" i="1"/>
  <c r="J54" i="1"/>
  <c r="J63" i="1"/>
  <c r="J71" i="1"/>
  <c r="J79" i="1"/>
  <c r="J43" i="1"/>
  <c r="J51" i="1"/>
  <c r="J59" i="1"/>
  <c r="J68" i="1"/>
  <c r="J76" i="1"/>
  <c r="J27" i="1"/>
  <c r="J40" i="1"/>
  <c r="J48" i="1"/>
  <c r="J56" i="1"/>
  <c r="J65" i="1"/>
  <c r="J73" i="1"/>
  <c r="I24" i="1"/>
  <c r="J24" i="1" s="1"/>
  <c r="J21" i="1"/>
  <c r="I20" i="1"/>
  <c r="J20" i="1" s="1"/>
  <c r="I15" i="1"/>
  <c r="J15" i="1" s="1"/>
  <c r="I13" i="1"/>
  <c r="J13" i="1" s="1"/>
  <c r="I11" i="1"/>
  <c r="J11" i="1" s="1"/>
  <c r="J8" i="1"/>
  <c r="J9" i="1"/>
  <c r="J10" i="1"/>
  <c r="J16" i="1"/>
  <c r="J17" i="1"/>
  <c r="J18" i="1"/>
  <c r="J19" i="1"/>
  <c r="J28" i="1"/>
  <c r="J37" i="1"/>
  <c r="J25" i="1"/>
  <c r="J33" i="1"/>
  <c r="J26" i="1"/>
  <c r="J35" i="1"/>
  <c r="J23" i="1"/>
  <c r="J31" i="1"/>
</calcChain>
</file>

<file path=xl/sharedStrings.xml><?xml version="1.0" encoding="utf-8"?>
<sst xmlns="http://schemas.openxmlformats.org/spreadsheetml/2006/main" count="101" uniqueCount="101">
  <si>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</si>
  <si>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</si>
  <si>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</si>
  <si>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</si>
  <si>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</si>
  <si>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</si>
  <si>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</si>
  <si>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</si>
  <si>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</si>
  <si>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</si>
  <si>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</si>
  <si>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</si>
  <si>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</si>
  <si>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</si>
  <si>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</si>
  <si>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</si>
  <si>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</si>
  <si>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</si>
  <si>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</si>
  <si>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</si>
  <si>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</si>
  <si>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</si>
  <si>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</si>
  <si>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</si>
  <si>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</si>
  <si>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</si>
  <si>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</si>
  <si>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</si>
  <si>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</si>
  <si>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</si>
  <si>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</si>
  <si>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</si>
  <si>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</si>
  <si>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</si>
  <si>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</si>
  <si>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</si>
  <si>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</si>
  <si>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</si>
  <si>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</si>
  <si>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</si>
  <si>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</si>
  <si>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</si>
  <si>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</si>
  <si>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</si>
  <si>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</si>
  <si>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</si>
  <si>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</si>
  <si>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</si>
  <si>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</si>
  <si>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</si>
  <si>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</si>
  <si>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</si>
  <si>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</si>
  <si>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</si>
  <si>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</si>
  <si>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</si>
  <si>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</si>
  <si>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</si>
  <si>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</si>
  <si>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</si>
  <si>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</si>
  <si>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</si>
  <si>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</si>
  <si>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</si>
  <si>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</si>
  <si>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</si>
  <si>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</si>
  <si>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</si>
  <si>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</si>
  <si>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</si>
  <si>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</si>
  <si>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</si>
  <si>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</si>
  <si>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</si>
  <si>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</si>
  <si>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</si>
  <si>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</si>
  <si>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</si>
  <si>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</si>
  <si>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</si>
  <si>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</si>
  <si>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</si>
  <si>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</si>
  <si>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</si>
  <si>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</si>
  <si>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</si>
  <si>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</si>
  <si>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</si>
  <si>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</si>
  <si>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</si>
  <si>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</si>
  <si>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</si>
  <si>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</si>
  <si>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</si>
  <si>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</si>
  <si>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DESCUENTOS DE LEY (22.15%)</t>
  </si>
  <si>
    <t>REMUNERACIONES DE AUTORIDADES SUPERIORES Y PERSONAL SUP. FUERA DE ESCALAFON - ABRIL  2025.</t>
  </si>
  <si>
    <t xml:space="preserve">BASICO A PARTIR DEL 01/04/2025    </t>
  </si>
  <si>
    <t xml:space="preserve">REPRESEN. A PARTIR DEL 01/04/2025   </t>
  </si>
  <si>
    <t xml:space="preserve">ADICIONAL A PARTIR DEL 01/04/2025     </t>
  </si>
  <si>
    <t>(Valores dispuestos por Decreto 913/25 MHF)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</si>
</sst>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 applyAlignment="1">
      <alignment horizontal="left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7" fillId="2" borderId="2" xfId="0" applyNumberFormat="1" applyFont="1" applyFill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0"/>
  <sheetViews>
    <sheetView tabSelected="1" zoomScale="90" zoomScaleNormal="90" workbookViewId="0">
      <selection activeCell="B4" sqref="B4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5.85546875" bestFit="1" customWidth="1"/>
    <col min="5" max="5" width="13.42578125" customWidth="1"/>
    <col min="6" max="6" width="14.7109375" customWidth="1"/>
    <col min="7" max="7" width="13.5703125" customWidth="1"/>
    <col min="8" max="8" width="14.42578125" customWidth="1"/>
    <col min="9" max="9" width="13.42578125" customWidth="1"/>
    <col min="10" max="10" width="14.42578125" customWidth="1"/>
  </cols>
  <sheetData>
    <row r="2" spans="1:10" ht="15.75" x14ac:dyDescent="0.25">
      <c r="A2" s="5"/>
      <c r="B2" s="42" t="s">
        <v>96</v>
      </c>
      <c r="C2" s="42"/>
      <c r="D2" s="42"/>
      <c r="E2" s="42"/>
      <c r="F2" s="42"/>
      <c r="G2" s="42"/>
      <c r="H2" s="42"/>
      <c r="I2" s="42"/>
    </row>
    <row r="3" spans="1:10" ht="15.75" x14ac:dyDescent="0.25">
      <c r="B3" s="42" t="s">
        <v>100</v>
      </c>
      <c r="C3" s="42"/>
      <c r="D3" s="42"/>
      <c r="E3" s="42"/>
      <c r="F3" s="42"/>
      <c r="G3" s="42"/>
      <c r="H3" s="42"/>
      <c r="I3" s="6"/>
    </row>
    <row r="4" spans="1:10" ht="15.75" customHeight="1" thickBot="1" x14ac:dyDescent="0.3"/>
    <row r="5" spans="1:10" ht="39" thickBot="1" x14ac:dyDescent="0.3">
      <c r="B5" s="3" t="s">
        <v>0</v>
      </c>
      <c r="C5" s="15" t="s">
        <v>1</v>
      </c>
      <c r="D5" s="37" t="s">
        <v>97</v>
      </c>
      <c r="E5" s="37" t="s">
        <v>98</v>
      </c>
      <c r="F5" s="3" t="s">
        <v>57</v>
      </c>
      <c r="G5" s="3" t="s">
        <v>99</v>
      </c>
      <c r="H5" s="16" t="s">
        <v>65</v>
      </c>
      <c r="I5" s="3" t="s">
        <v>95</v>
      </c>
      <c r="J5" s="3" t="s">
        <v>78</v>
      </c>
    </row>
    <row r="6" spans="1:10" ht="15.75" thickBot="1" x14ac:dyDescent="0.3">
      <c r="B6" s="27" t="s">
        <v>58</v>
      </c>
      <c r="C6" s="28"/>
      <c r="D6" s="38"/>
      <c r="E6" s="38"/>
      <c r="F6" s="28"/>
      <c r="G6" s="28"/>
      <c r="H6" s="28"/>
      <c r="I6" s="29"/>
      <c r="J6" s="30"/>
    </row>
    <row r="7" spans="1:10" ht="15.75" customHeight="1" x14ac:dyDescent="0.25">
      <c r="B7" s="23" t="s">
        <v>2</v>
      </c>
      <c r="C7" s="24">
        <v>30</v>
      </c>
      <c r="D7" s="39">
        <v>1361324.09</v>
      </c>
      <c r="E7" s="40">
        <f>+D7*0.8</f>
        <v>1089059.2720000001</v>
      </c>
      <c r="F7" s="25">
        <f>+D7+E7</f>
        <v>2450383.3620000002</v>
      </c>
      <c r="G7" s="40">
        <f>+F7*0.8</f>
        <v>1960306.6896000002</v>
      </c>
      <c r="H7" s="25">
        <f>+F7+G7</f>
        <v>4410690.0515999999</v>
      </c>
      <c r="I7" s="25">
        <f>+H7*0.2215</f>
        <v>976967.84642940003</v>
      </c>
      <c r="J7" s="26">
        <f>+H7-I7</f>
        <v>3433722.2051705997</v>
      </c>
    </row>
    <row r="8" spans="1:10" ht="14.45" customHeight="1" x14ac:dyDescent="0.25">
      <c r="B8" s="8" t="s">
        <v>3</v>
      </c>
      <c r="C8" s="9">
        <v>31</v>
      </c>
      <c r="D8" s="41">
        <v>1299445.52</v>
      </c>
      <c r="E8" s="40">
        <f t="shared" ref="E8:E71" si="0">+D8*0.8</f>
        <v>1039556.4160000001</v>
      </c>
      <c r="F8" s="10">
        <f t="shared" ref="F8:F71" si="1">+D8+E8</f>
        <v>2339001.9360000002</v>
      </c>
      <c r="G8" s="40">
        <f t="shared" ref="G8:G71" si="2">+F8*0.8</f>
        <v>1871201.5488000002</v>
      </c>
      <c r="H8" s="10">
        <f t="shared" ref="H8:H71" si="3">+F8+G8</f>
        <v>4210203.4848000007</v>
      </c>
      <c r="I8" s="25">
        <f t="shared" ref="I8:I71" si="4">+H8*0.2215</f>
        <v>932560.0718832002</v>
      </c>
      <c r="J8" s="11">
        <f t="shared" ref="J8:J70" si="5">+H8-I8</f>
        <v>3277643.4129168005</v>
      </c>
    </row>
    <row r="9" spans="1:10" x14ac:dyDescent="0.25">
      <c r="B9" s="20" t="s">
        <v>4</v>
      </c>
      <c r="C9" s="17">
        <v>32</v>
      </c>
      <c r="D9" s="41">
        <v>1237566.95</v>
      </c>
      <c r="E9" s="40">
        <f t="shared" si="0"/>
        <v>990053.56</v>
      </c>
      <c r="F9" s="18">
        <f t="shared" si="1"/>
        <v>2227620.5099999998</v>
      </c>
      <c r="G9" s="40">
        <f t="shared" si="2"/>
        <v>1782096.4079999998</v>
      </c>
      <c r="H9" s="18">
        <f t="shared" si="3"/>
        <v>4009716.9179999996</v>
      </c>
      <c r="I9" s="25">
        <f t="shared" si="4"/>
        <v>888152.29733699991</v>
      </c>
      <c r="J9" s="21">
        <f t="shared" si="5"/>
        <v>3121564.6206629998</v>
      </c>
    </row>
    <row r="10" spans="1:10" s="7" customFormat="1" x14ac:dyDescent="0.25">
      <c r="B10" s="20" t="s">
        <v>5</v>
      </c>
      <c r="C10" s="17">
        <v>32</v>
      </c>
      <c r="D10" s="41">
        <v>1237566.95</v>
      </c>
      <c r="E10" s="40">
        <f t="shared" si="0"/>
        <v>990053.56</v>
      </c>
      <c r="F10" s="18">
        <f t="shared" si="1"/>
        <v>2227620.5099999998</v>
      </c>
      <c r="G10" s="40">
        <f t="shared" si="2"/>
        <v>1782096.4079999998</v>
      </c>
      <c r="H10" s="18">
        <f t="shared" si="3"/>
        <v>4009716.9179999996</v>
      </c>
      <c r="I10" s="25">
        <f t="shared" si="4"/>
        <v>888152.29733699991</v>
      </c>
      <c r="J10" s="21">
        <f t="shared" si="5"/>
        <v>3121564.6206629998</v>
      </c>
    </row>
    <row r="11" spans="1:10" s="7" customFormat="1" x14ac:dyDescent="0.25">
      <c r="B11" s="20" t="s">
        <v>25</v>
      </c>
      <c r="C11" s="17">
        <v>32</v>
      </c>
      <c r="D11" s="41">
        <v>1237566.95</v>
      </c>
      <c r="E11" s="40">
        <f t="shared" si="0"/>
        <v>990053.56</v>
      </c>
      <c r="F11" s="18">
        <f t="shared" si="1"/>
        <v>2227620.5099999998</v>
      </c>
      <c r="G11" s="40">
        <f t="shared" si="2"/>
        <v>1782096.4079999998</v>
      </c>
      <c r="H11" s="18">
        <f t="shared" si="3"/>
        <v>4009716.9179999996</v>
      </c>
      <c r="I11" s="25">
        <f t="shared" si="4"/>
        <v>888152.29733699991</v>
      </c>
      <c r="J11" s="21">
        <f t="shared" si="5"/>
        <v>3121564.6206629998</v>
      </c>
    </row>
    <row r="12" spans="1:10" x14ac:dyDescent="0.25">
      <c r="B12" s="8" t="s">
        <v>6</v>
      </c>
      <c r="C12" s="9">
        <v>33</v>
      </c>
      <c r="D12" s="19">
        <v>1181204.25</v>
      </c>
      <c r="E12" s="40">
        <f t="shared" si="0"/>
        <v>944963.4</v>
      </c>
      <c r="F12" s="10">
        <f t="shared" si="1"/>
        <v>2126167.65</v>
      </c>
      <c r="G12" s="40">
        <f t="shared" si="2"/>
        <v>1700934.12</v>
      </c>
      <c r="H12" s="19">
        <f t="shared" si="3"/>
        <v>3827101.77</v>
      </c>
      <c r="I12" s="25">
        <f t="shared" si="4"/>
        <v>847703.04205499997</v>
      </c>
      <c r="J12" s="11">
        <f t="shared" si="5"/>
        <v>2979398.7279449999</v>
      </c>
    </row>
    <row r="13" spans="1:10" x14ac:dyDescent="0.25">
      <c r="B13" s="31" t="s">
        <v>64</v>
      </c>
      <c r="C13" s="9">
        <v>33</v>
      </c>
      <c r="D13" s="19">
        <v>1181204.25</v>
      </c>
      <c r="E13" s="40">
        <f t="shared" si="0"/>
        <v>944963.4</v>
      </c>
      <c r="F13" s="32">
        <f t="shared" si="1"/>
        <v>2126167.65</v>
      </c>
      <c r="G13" s="40">
        <f t="shared" si="2"/>
        <v>1700934.12</v>
      </c>
      <c r="H13" s="32">
        <f t="shared" si="3"/>
        <v>3827101.77</v>
      </c>
      <c r="I13" s="25">
        <f t="shared" si="4"/>
        <v>847703.04205499997</v>
      </c>
      <c r="J13" s="33">
        <f t="shared" si="5"/>
        <v>2979398.7279449999</v>
      </c>
    </row>
    <row r="14" spans="1:10" ht="15.75" customHeight="1" x14ac:dyDescent="0.25">
      <c r="B14" s="34" t="s">
        <v>7</v>
      </c>
      <c r="C14" s="9">
        <v>34</v>
      </c>
      <c r="D14" s="40">
        <v>984374.86</v>
      </c>
      <c r="E14" s="40">
        <f t="shared" si="0"/>
        <v>787499.88800000004</v>
      </c>
      <c r="F14" s="35">
        <f t="shared" si="1"/>
        <v>1771874.7480000001</v>
      </c>
      <c r="G14" s="40">
        <f t="shared" si="2"/>
        <v>1417499.7984000002</v>
      </c>
      <c r="H14" s="35">
        <f t="shared" si="3"/>
        <v>3189374.5464000003</v>
      </c>
      <c r="I14" s="25">
        <f t="shared" si="4"/>
        <v>706446.46202760004</v>
      </c>
      <c r="J14" s="36">
        <f t="shared" si="5"/>
        <v>2482928.0843724003</v>
      </c>
    </row>
    <row r="15" spans="1:10" x14ac:dyDescent="0.25">
      <c r="B15" s="8" t="s">
        <v>59</v>
      </c>
      <c r="C15" s="9">
        <v>34</v>
      </c>
      <c r="D15" s="40">
        <v>984374.86</v>
      </c>
      <c r="E15" s="40">
        <f t="shared" si="0"/>
        <v>787499.88800000004</v>
      </c>
      <c r="F15" s="10">
        <f t="shared" si="1"/>
        <v>1771874.7480000001</v>
      </c>
      <c r="G15" s="40">
        <f t="shared" si="2"/>
        <v>1417499.7984000002</v>
      </c>
      <c r="H15" s="10">
        <f t="shared" si="3"/>
        <v>3189374.5464000003</v>
      </c>
      <c r="I15" s="25">
        <f t="shared" si="4"/>
        <v>706446.46202760004</v>
      </c>
      <c r="J15" s="11">
        <f t="shared" si="5"/>
        <v>2482928.0843724003</v>
      </c>
    </row>
    <row r="16" spans="1:10" x14ac:dyDescent="0.25">
      <c r="B16" s="8" t="s">
        <v>8</v>
      </c>
      <c r="C16" s="9">
        <v>34</v>
      </c>
      <c r="D16" s="40">
        <v>984374.86</v>
      </c>
      <c r="E16" s="40">
        <f t="shared" si="0"/>
        <v>787499.88800000004</v>
      </c>
      <c r="F16" s="10">
        <f t="shared" si="1"/>
        <v>1771874.7480000001</v>
      </c>
      <c r="G16" s="40">
        <f t="shared" si="2"/>
        <v>1417499.7984000002</v>
      </c>
      <c r="H16" s="10">
        <f t="shared" si="3"/>
        <v>3189374.5464000003</v>
      </c>
      <c r="I16" s="25">
        <f t="shared" si="4"/>
        <v>706446.46202760004</v>
      </c>
      <c r="J16" s="11">
        <f t="shared" si="5"/>
        <v>2482928.0843724003</v>
      </c>
    </row>
    <row r="17" spans="2:10" x14ac:dyDescent="0.25">
      <c r="B17" s="8" t="s">
        <v>9</v>
      </c>
      <c r="C17" s="9">
        <v>34</v>
      </c>
      <c r="D17" s="40">
        <v>984374.86</v>
      </c>
      <c r="E17" s="40">
        <f t="shared" si="0"/>
        <v>787499.88800000004</v>
      </c>
      <c r="F17" s="10">
        <f t="shared" si="1"/>
        <v>1771874.7480000001</v>
      </c>
      <c r="G17" s="40">
        <f t="shared" si="2"/>
        <v>1417499.7984000002</v>
      </c>
      <c r="H17" s="10">
        <f t="shared" si="3"/>
        <v>3189374.5464000003</v>
      </c>
      <c r="I17" s="25">
        <f t="shared" si="4"/>
        <v>706446.46202760004</v>
      </c>
      <c r="J17" s="11">
        <f t="shared" si="5"/>
        <v>2482928.0843724003</v>
      </c>
    </row>
    <row r="18" spans="2:10" x14ac:dyDescent="0.25">
      <c r="B18" s="8" t="s">
        <v>10</v>
      </c>
      <c r="C18" s="9">
        <v>34</v>
      </c>
      <c r="D18" s="40">
        <v>984374.86</v>
      </c>
      <c r="E18" s="40">
        <f t="shared" si="0"/>
        <v>787499.88800000004</v>
      </c>
      <c r="F18" s="10">
        <f t="shared" si="1"/>
        <v>1771874.7480000001</v>
      </c>
      <c r="G18" s="40">
        <f t="shared" si="2"/>
        <v>1417499.7984000002</v>
      </c>
      <c r="H18" s="10">
        <f t="shared" si="3"/>
        <v>3189374.5464000003</v>
      </c>
      <c r="I18" s="25">
        <f t="shared" si="4"/>
        <v>706446.46202760004</v>
      </c>
      <c r="J18" s="11">
        <f t="shared" si="5"/>
        <v>2482928.0843724003</v>
      </c>
    </row>
    <row r="19" spans="2:10" x14ac:dyDescent="0.25">
      <c r="B19" s="8" t="s">
        <v>11</v>
      </c>
      <c r="C19" s="9">
        <v>34</v>
      </c>
      <c r="D19" s="40">
        <v>984374.86</v>
      </c>
      <c r="E19" s="40">
        <f t="shared" si="0"/>
        <v>787499.88800000004</v>
      </c>
      <c r="F19" s="10">
        <f t="shared" si="1"/>
        <v>1771874.7480000001</v>
      </c>
      <c r="G19" s="40">
        <f t="shared" si="2"/>
        <v>1417499.7984000002</v>
      </c>
      <c r="H19" s="10">
        <f t="shared" si="3"/>
        <v>3189374.5464000003</v>
      </c>
      <c r="I19" s="25">
        <f t="shared" si="4"/>
        <v>706446.46202760004</v>
      </c>
      <c r="J19" s="11">
        <f t="shared" si="5"/>
        <v>2482928.0843724003</v>
      </c>
    </row>
    <row r="20" spans="2:10" x14ac:dyDescent="0.25">
      <c r="B20" s="8" t="s">
        <v>12</v>
      </c>
      <c r="C20" s="9">
        <v>34</v>
      </c>
      <c r="D20" s="40">
        <v>984374.86</v>
      </c>
      <c r="E20" s="40">
        <f t="shared" si="0"/>
        <v>787499.88800000004</v>
      </c>
      <c r="F20" s="10">
        <f t="shared" si="1"/>
        <v>1771874.7480000001</v>
      </c>
      <c r="G20" s="40">
        <f t="shared" si="2"/>
        <v>1417499.7984000002</v>
      </c>
      <c r="H20" s="10">
        <f t="shared" si="3"/>
        <v>3189374.5464000003</v>
      </c>
      <c r="I20" s="25">
        <f t="shared" si="4"/>
        <v>706446.46202760004</v>
      </c>
      <c r="J20" s="11">
        <f t="shared" si="5"/>
        <v>2482928.0843724003</v>
      </c>
    </row>
    <row r="21" spans="2:10" x14ac:dyDescent="0.25">
      <c r="B21" s="8" t="s">
        <v>13</v>
      </c>
      <c r="C21" s="9">
        <v>34</v>
      </c>
      <c r="D21" s="40">
        <v>984374.86</v>
      </c>
      <c r="E21" s="40">
        <f t="shared" si="0"/>
        <v>787499.88800000004</v>
      </c>
      <c r="F21" s="10">
        <f t="shared" si="1"/>
        <v>1771874.7480000001</v>
      </c>
      <c r="G21" s="40">
        <f t="shared" si="2"/>
        <v>1417499.7984000002</v>
      </c>
      <c r="H21" s="10">
        <f t="shared" si="3"/>
        <v>3189374.5464000003</v>
      </c>
      <c r="I21" s="25">
        <f t="shared" si="4"/>
        <v>706446.46202760004</v>
      </c>
      <c r="J21" s="11">
        <f t="shared" si="5"/>
        <v>2482928.0843724003</v>
      </c>
    </row>
    <row r="22" spans="2:10" x14ac:dyDescent="0.25">
      <c r="B22" s="8" t="s">
        <v>14</v>
      </c>
      <c r="C22" s="9">
        <v>34</v>
      </c>
      <c r="D22" s="40">
        <v>984374.86</v>
      </c>
      <c r="E22" s="40">
        <f t="shared" si="0"/>
        <v>787499.88800000004</v>
      </c>
      <c r="F22" s="10">
        <f t="shared" si="1"/>
        <v>1771874.7480000001</v>
      </c>
      <c r="G22" s="40">
        <f t="shared" si="2"/>
        <v>1417499.7984000002</v>
      </c>
      <c r="H22" s="10">
        <f t="shared" si="3"/>
        <v>3189374.5464000003</v>
      </c>
      <c r="I22" s="25">
        <f t="shared" si="4"/>
        <v>706446.46202760004</v>
      </c>
      <c r="J22" s="11">
        <f t="shared" si="5"/>
        <v>2482928.0843724003</v>
      </c>
    </row>
    <row r="23" spans="2:10" x14ac:dyDescent="0.25">
      <c r="B23" s="8" t="s">
        <v>15</v>
      </c>
      <c r="C23" s="9">
        <v>34</v>
      </c>
      <c r="D23" s="40">
        <v>984374.86</v>
      </c>
      <c r="E23" s="40">
        <f t="shared" si="0"/>
        <v>787499.88800000004</v>
      </c>
      <c r="F23" s="10">
        <f t="shared" si="1"/>
        <v>1771874.7480000001</v>
      </c>
      <c r="G23" s="40">
        <f t="shared" si="2"/>
        <v>1417499.7984000002</v>
      </c>
      <c r="H23" s="10">
        <f t="shared" si="3"/>
        <v>3189374.5464000003</v>
      </c>
      <c r="I23" s="25">
        <f t="shared" si="4"/>
        <v>706446.46202760004</v>
      </c>
      <c r="J23" s="11">
        <f t="shared" si="5"/>
        <v>2482928.0843724003</v>
      </c>
    </row>
    <row r="24" spans="2:10" x14ac:dyDescent="0.25">
      <c r="B24" s="8" t="s">
        <v>16</v>
      </c>
      <c r="C24" s="9">
        <v>34</v>
      </c>
      <c r="D24" s="40">
        <v>984374.86</v>
      </c>
      <c r="E24" s="40">
        <f t="shared" si="0"/>
        <v>787499.88800000004</v>
      </c>
      <c r="F24" s="10">
        <f t="shared" si="1"/>
        <v>1771874.7480000001</v>
      </c>
      <c r="G24" s="40">
        <f t="shared" si="2"/>
        <v>1417499.7984000002</v>
      </c>
      <c r="H24" s="10">
        <f t="shared" si="3"/>
        <v>3189374.5464000003</v>
      </c>
      <c r="I24" s="25">
        <f t="shared" si="4"/>
        <v>706446.46202760004</v>
      </c>
      <c r="J24" s="11">
        <f t="shared" si="5"/>
        <v>2482928.0843724003</v>
      </c>
    </row>
    <row r="25" spans="2:10" x14ac:dyDescent="0.25">
      <c r="B25" s="8" t="s">
        <v>17</v>
      </c>
      <c r="C25" s="9">
        <v>34</v>
      </c>
      <c r="D25" s="40">
        <v>984374.86</v>
      </c>
      <c r="E25" s="40">
        <f t="shared" si="0"/>
        <v>787499.88800000004</v>
      </c>
      <c r="F25" s="10">
        <f t="shared" si="1"/>
        <v>1771874.7480000001</v>
      </c>
      <c r="G25" s="40">
        <f t="shared" si="2"/>
        <v>1417499.7984000002</v>
      </c>
      <c r="H25" s="10">
        <f>+F25+G25</f>
        <v>3189374.5464000003</v>
      </c>
      <c r="I25" s="25">
        <f t="shared" si="4"/>
        <v>706446.46202760004</v>
      </c>
      <c r="J25" s="11">
        <f t="shared" si="5"/>
        <v>2482928.0843724003</v>
      </c>
    </row>
    <row r="26" spans="2:10" x14ac:dyDescent="0.25">
      <c r="B26" s="8" t="s">
        <v>62</v>
      </c>
      <c r="C26" s="9">
        <v>35</v>
      </c>
      <c r="D26" s="19">
        <v>880583.01</v>
      </c>
      <c r="E26" s="40">
        <f t="shared" si="0"/>
        <v>704466.40800000005</v>
      </c>
      <c r="F26" s="10">
        <f t="shared" si="1"/>
        <v>1585049.4180000001</v>
      </c>
      <c r="G26" s="40">
        <f t="shared" si="2"/>
        <v>1268039.5344000002</v>
      </c>
      <c r="H26" s="10">
        <f t="shared" si="3"/>
        <v>2853088.9524000003</v>
      </c>
      <c r="I26" s="25">
        <f t="shared" si="4"/>
        <v>631959.20295660011</v>
      </c>
      <c r="J26" s="11">
        <f t="shared" si="5"/>
        <v>2221129.7494434002</v>
      </c>
    </row>
    <row r="27" spans="2:10" x14ac:dyDescent="0.25">
      <c r="B27" s="20" t="s">
        <v>60</v>
      </c>
      <c r="C27" s="17">
        <v>35</v>
      </c>
      <c r="D27" s="19">
        <v>880583.01</v>
      </c>
      <c r="E27" s="40">
        <f t="shared" si="0"/>
        <v>704466.40800000005</v>
      </c>
      <c r="F27" s="18">
        <f t="shared" si="1"/>
        <v>1585049.4180000001</v>
      </c>
      <c r="G27" s="40">
        <f t="shared" si="2"/>
        <v>1268039.5344000002</v>
      </c>
      <c r="H27" s="18">
        <f t="shared" si="3"/>
        <v>2853088.9524000003</v>
      </c>
      <c r="I27" s="25">
        <f t="shared" si="4"/>
        <v>631959.20295660011</v>
      </c>
      <c r="J27" s="21">
        <f t="shared" si="5"/>
        <v>2221129.7494434002</v>
      </c>
    </row>
    <row r="28" spans="2:10" x14ac:dyDescent="0.25">
      <c r="B28" s="20" t="s">
        <v>18</v>
      </c>
      <c r="C28" s="17">
        <v>36</v>
      </c>
      <c r="D28" s="19">
        <v>770572.81</v>
      </c>
      <c r="E28" s="40">
        <f t="shared" si="0"/>
        <v>616458.24800000002</v>
      </c>
      <c r="F28" s="18">
        <f t="shared" si="1"/>
        <v>1387031.0580000002</v>
      </c>
      <c r="G28" s="40">
        <f t="shared" si="2"/>
        <v>1109624.8464000002</v>
      </c>
      <c r="H28" s="18">
        <f t="shared" si="3"/>
        <v>2496655.9044000003</v>
      </c>
      <c r="I28" s="25">
        <f t="shared" si="4"/>
        <v>553009.28282460012</v>
      </c>
      <c r="J28" s="21">
        <f t="shared" si="5"/>
        <v>1943646.6215754002</v>
      </c>
    </row>
    <row r="29" spans="2:10" x14ac:dyDescent="0.25">
      <c r="B29" s="8" t="s">
        <v>19</v>
      </c>
      <c r="C29" s="9">
        <v>36</v>
      </c>
      <c r="D29" s="19">
        <v>770572.81</v>
      </c>
      <c r="E29" s="40">
        <f t="shared" si="0"/>
        <v>616458.24800000002</v>
      </c>
      <c r="F29" s="10">
        <f t="shared" si="1"/>
        <v>1387031.0580000002</v>
      </c>
      <c r="G29" s="40">
        <f t="shared" si="2"/>
        <v>1109624.8464000002</v>
      </c>
      <c r="H29" s="10">
        <f t="shared" si="3"/>
        <v>2496655.9044000003</v>
      </c>
      <c r="I29" s="25">
        <f t="shared" si="4"/>
        <v>553009.28282460012</v>
      </c>
      <c r="J29" s="11">
        <f t="shared" si="5"/>
        <v>1943646.6215754002</v>
      </c>
    </row>
    <row r="30" spans="2:10" x14ac:dyDescent="0.25">
      <c r="B30" s="8" t="s">
        <v>20</v>
      </c>
      <c r="C30" s="9">
        <v>36</v>
      </c>
      <c r="D30" s="19">
        <v>770572.81</v>
      </c>
      <c r="E30" s="40">
        <f t="shared" si="0"/>
        <v>616458.24800000002</v>
      </c>
      <c r="F30" s="10">
        <f t="shared" si="1"/>
        <v>1387031.0580000002</v>
      </c>
      <c r="G30" s="40">
        <f t="shared" si="2"/>
        <v>1109624.8464000002</v>
      </c>
      <c r="H30" s="10">
        <f t="shared" si="3"/>
        <v>2496655.9044000003</v>
      </c>
      <c r="I30" s="25">
        <f t="shared" si="4"/>
        <v>553009.28282460012</v>
      </c>
      <c r="J30" s="11">
        <f t="shared" si="5"/>
        <v>1943646.6215754002</v>
      </c>
    </row>
    <row r="31" spans="2:10" x14ac:dyDescent="0.25">
      <c r="B31" s="8" t="s">
        <v>66</v>
      </c>
      <c r="C31" s="9">
        <v>36</v>
      </c>
      <c r="D31" s="19">
        <v>770572.81</v>
      </c>
      <c r="E31" s="40">
        <f t="shared" si="0"/>
        <v>616458.24800000002</v>
      </c>
      <c r="F31" s="10">
        <f t="shared" si="1"/>
        <v>1387031.0580000002</v>
      </c>
      <c r="G31" s="40">
        <f t="shared" si="2"/>
        <v>1109624.8464000002</v>
      </c>
      <c r="H31" s="10">
        <f t="shared" si="3"/>
        <v>2496655.9044000003</v>
      </c>
      <c r="I31" s="25">
        <f t="shared" si="4"/>
        <v>553009.28282460012</v>
      </c>
      <c r="J31" s="11">
        <f t="shared" si="5"/>
        <v>1943646.6215754002</v>
      </c>
    </row>
    <row r="32" spans="2:10" x14ac:dyDescent="0.25">
      <c r="B32" s="8" t="s">
        <v>67</v>
      </c>
      <c r="C32" s="9">
        <v>36</v>
      </c>
      <c r="D32" s="19">
        <v>770572.81</v>
      </c>
      <c r="E32" s="40">
        <f t="shared" si="0"/>
        <v>616458.24800000002</v>
      </c>
      <c r="F32" s="10">
        <f t="shared" si="1"/>
        <v>1387031.0580000002</v>
      </c>
      <c r="G32" s="40">
        <f t="shared" si="2"/>
        <v>1109624.8464000002</v>
      </c>
      <c r="H32" s="10">
        <f t="shared" si="3"/>
        <v>2496655.9044000003</v>
      </c>
      <c r="I32" s="25">
        <f t="shared" si="4"/>
        <v>553009.28282460012</v>
      </c>
      <c r="J32" s="11">
        <f t="shared" si="5"/>
        <v>1943646.6215754002</v>
      </c>
    </row>
    <row r="33" spans="2:10" x14ac:dyDescent="0.25">
      <c r="B33" s="8" t="s">
        <v>68</v>
      </c>
      <c r="C33" s="9">
        <v>36</v>
      </c>
      <c r="D33" s="19">
        <v>770572.81</v>
      </c>
      <c r="E33" s="40">
        <f t="shared" si="0"/>
        <v>616458.24800000002</v>
      </c>
      <c r="F33" s="10">
        <f t="shared" si="1"/>
        <v>1387031.0580000002</v>
      </c>
      <c r="G33" s="40">
        <f t="shared" si="2"/>
        <v>1109624.8464000002</v>
      </c>
      <c r="H33" s="10">
        <f t="shared" si="3"/>
        <v>2496655.9044000003</v>
      </c>
      <c r="I33" s="25">
        <f t="shared" si="4"/>
        <v>553009.28282460012</v>
      </c>
      <c r="J33" s="11">
        <f t="shared" si="5"/>
        <v>1943646.6215754002</v>
      </c>
    </row>
    <row r="34" spans="2:10" x14ac:dyDescent="0.25">
      <c r="B34" s="8" t="s">
        <v>21</v>
      </c>
      <c r="C34" s="9">
        <v>36</v>
      </c>
      <c r="D34" s="19">
        <v>770572.81</v>
      </c>
      <c r="E34" s="40">
        <f t="shared" si="0"/>
        <v>616458.24800000002</v>
      </c>
      <c r="F34" s="10">
        <f t="shared" ref="F34" si="6">+D34+E34</f>
        <v>1387031.0580000002</v>
      </c>
      <c r="G34" s="40">
        <f t="shared" si="2"/>
        <v>1109624.8464000002</v>
      </c>
      <c r="H34" s="10">
        <f t="shared" ref="H34" si="7">+F34+G34</f>
        <v>2496655.9044000003</v>
      </c>
      <c r="I34" s="25">
        <f t="shared" si="4"/>
        <v>553009.28282460012</v>
      </c>
      <c r="J34" s="11">
        <f t="shared" si="5"/>
        <v>1943646.6215754002</v>
      </c>
    </row>
    <row r="35" spans="2:10" x14ac:dyDescent="0.25">
      <c r="B35" s="8" t="s">
        <v>22</v>
      </c>
      <c r="C35" s="9">
        <v>36</v>
      </c>
      <c r="D35" s="19">
        <v>770572.81</v>
      </c>
      <c r="E35" s="40">
        <f t="shared" si="0"/>
        <v>616458.24800000002</v>
      </c>
      <c r="F35" s="10">
        <f t="shared" si="1"/>
        <v>1387031.0580000002</v>
      </c>
      <c r="G35" s="40">
        <f t="shared" si="2"/>
        <v>1109624.8464000002</v>
      </c>
      <c r="H35" s="10">
        <f t="shared" si="3"/>
        <v>2496655.9044000003</v>
      </c>
      <c r="I35" s="25">
        <f t="shared" si="4"/>
        <v>553009.28282460012</v>
      </c>
      <c r="J35" s="11">
        <f t="shared" si="5"/>
        <v>1943646.6215754002</v>
      </c>
    </row>
    <row r="36" spans="2:10" x14ac:dyDescent="0.25">
      <c r="B36" s="8" t="s">
        <v>23</v>
      </c>
      <c r="C36" s="9">
        <v>36</v>
      </c>
      <c r="D36" s="19">
        <v>770572.81</v>
      </c>
      <c r="E36" s="40">
        <f t="shared" si="0"/>
        <v>616458.24800000002</v>
      </c>
      <c r="F36" s="10">
        <f t="shared" si="1"/>
        <v>1387031.0580000002</v>
      </c>
      <c r="G36" s="40">
        <f t="shared" si="2"/>
        <v>1109624.8464000002</v>
      </c>
      <c r="H36" s="10">
        <f t="shared" si="3"/>
        <v>2496655.9044000003</v>
      </c>
      <c r="I36" s="25">
        <f t="shared" si="4"/>
        <v>553009.28282460012</v>
      </c>
      <c r="J36" s="11">
        <f t="shared" si="5"/>
        <v>1943646.6215754002</v>
      </c>
    </row>
    <row r="37" spans="2:10" x14ac:dyDescent="0.25">
      <c r="B37" s="8" t="s">
        <v>24</v>
      </c>
      <c r="C37" s="9">
        <v>36</v>
      </c>
      <c r="D37" s="19">
        <v>770572.81</v>
      </c>
      <c r="E37" s="40">
        <f t="shared" si="0"/>
        <v>616458.24800000002</v>
      </c>
      <c r="F37" s="10">
        <f t="shared" si="1"/>
        <v>1387031.0580000002</v>
      </c>
      <c r="G37" s="40">
        <f t="shared" si="2"/>
        <v>1109624.8464000002</v>
      </c>
      <c r="H37" s="10">
        <f t="shared" si="3"/>
        <v>2496655.9044000003</v>
      </c>
      <c r="I37" s="25">
        <f t="shared" si="4"/>
        <v>553009.28282460012</v>
      </c>
      <c r="J37" s="11">
        <f t="shared" si="5"/>
        <v>1943646.6215754002</v>
      </c>
    </row>
    <row r="38" spans="2:10" x14ac:dyDescent="0.25">
      <c r="B38" s="8" t="s">
        <v>26</v>
      </c>
      <c r="C38" s="9">
        <v>36</v>
      </c>
      <c r="D38" s="19">
        <v>770572.81</v>
      </c>
      <c r="E38" s="40">
        <f t="shared" si="0"/>
        <v>616458.24800000002</v>
      </c>
      <c r="F38" s="10">
        <f t="shared" si="1"/>
        <v>1387031.0580000002</v>
      </c>
      <c r="G38" s="40">
        <f t="shared" si="2"/>
        <v>1109624.8464000002</v>
      </c>
      <c r="H38" s="10">
        <f t="shared" si="3"/>
        <v>2496655.9044000003</v>
      </c>
      <c r="I38" s="25">
        <f t="shared" si="4"/>
        <v>553009.28282460012</v>
      </c>
      <c r="J38" s="11">
        <f t="shared" si="5"/>
        <v>1943646.6215754002</v>
      </c>
    </row>
    <row r="39" spans="2:10" x14ac:dyDescent="0.25">
      <c r="B39" s="8" t="s">
        <v>27</v>
      </c>
      <c r="C39" s="9">
        <v>36</v>
      </c>
      <c r="D39" s="19">
        <v>770572.81</v>
      </c>
      <c r="E39" s="40">
        <f t="shared" si="0"/>
        <v>616458.24800000002</v>
      </c>
      <c r="F39" s="10">
        <f t="shared" si="1"/>
        <v>1387031.0580000002</v>
      </c>
      <c r="G39" s="40">
        <f t="shared" si="2"/>
        <v>1109624.8464000002</v>
      </c>
      <c r="H39" s="10">
        <f t="shared" si="3"/>
        <v>2496655.9044000003</v>
      </c>
      <c r="I39" s="25">
        <f t="shared" si="4"/>
        <v>553009.28282460012</v>
      </c>
      <c r="J39" s="11">
        <f t="shared" si="5"/>
        <v>1943646.6215754002</v>
      </c>
    </row>
    <row r="40" spans="2:10" x14ac:dyDescent="0.25">
      <c r="B40" s="8" t="s">
        <v>63</v>
      </c>
      <c r="C40" s="9">
        <v>37</v>
      </c>
      <c r="D40" s="41">
        <v>715530.93</v>
      </c>
      <c r="E40" s="40">
        <f t="shared" si="0"/>
        <v>572424.74400000006</v>
      </c>
      <c r="F40" s="10">
        <f t="shared" si="1"/>
        <v>1287955.6740000001</v>
      </c>
      <c r="G40" s="40">
        <f t="shared" si="2"/>
        <v>1030364.5392000001</v>
      </c>
      <c r="H40" s="10">
        <f t="shared" si="3"/>
        <v>2318320.2132000001</v>
      </c>
      <c r="I40" s="25">
        <f t="shared" si="4"/>
        <v>513507.92722380004</v>
      </c>
      <c r="J40" s="11">
        <f t="shared" si="5"/>
        <v>1804812.2859762001</v>
      </c>
    </row>
    <row r="41" spans="2:10" x14ac:dyDescent="0.25">
      <c r="B41" s="8" t="s">
        <v>69</v>
      </c>
      <c r="C41" s="9">
        <v>37</v>
      </c>
      <c r="D41" s="41">
        <v>715530.93</v>
      </c>
      <c r="E41" s="40">
        <f t="shared" si="0"/>
        <v>572424.74400000006</v>
      </c>
      <c r="F41" s="10">
        <f t="shared" si="1"/>
        <v>1287955.6740000001</v>
      </c>
      <c r="G41" s="40">
        <f t="shared" si="2"/>
        <v>1030364.5392000001</v>
      </c>
      <c r="H41" s="10">
        <f t="shared" si="3"/>
        <v>2318320.2132000001</v>
      </c>
      <c r="I41" s="25">
        <f t="shared" si="4"/>
        <v>513507.92722380004</v>
      </c>
      <c r="J41" s="11">
        <f t="shared" si="5"/>
        <v>1804812.2859762001</v>
      </c>
    </row>
    <row r="42" spans="2:10" x14ac:dyDescent="0.25">
      <c r="B42" s="8" t="s">
        <v>28</v>
      </c>
      <c r="C42" s="9">
        <v>37</v>
      </c>
      <c r="D42" s="41">
        <v>715530.93</v>
      </c>
      <c r="E42" s="40">
        <f t="shared" si="0"/>
        <v>572424.74400000006</v>
      </c>
      <c r="F42" s="10">
        <f t="shared" si="1"/>
        <v>1287955.6740000001</v>
      </c>
      <c r="G42" s="40">
        <f t="shared" si="2"/>
        <v>1030364.5392000001</v>
      </c>
      <c r="H42" s="10">
        <f t="shared" si="3"/>
        <v>2318320.2132000001</v>
      </c>
      <c r="I42" s="25">
        <f t="shared" si="4"/>
        <v>513507.92722380004</v>
      </c>
      <c r="J42" s="11">
        <f t="shared" si="5"/>
        <v>1804812.2859762001</v>
      </c>
    </row>
    <row r="43" spans="2:10" x14ac:dyDescent="0.25">
      <c r="B43" s="8" t="s">
        <v>29</v>
      </c>
      <c r="C43" s="9">
        <v>37</v>
      </c>
      <c r="D43" s="41">
        <v>715530.93</v>
      </c>
      <c r="E43" s="40">
        <f t="shared" si="0"/>
        <v>572424.74400000006</v>
      </c>
      <c r="F43" s="10">
        <f t="shared" si="1"/>
        <v>1287955.6740000001</v>
      </c>
      <c r="G43" s="40">
        <f t="shared" si="2"/>
        <v>1030364.5392000001</v>
      </c>
      <c r="H43" s="10">
        <f t="shared" si="3"/>
        <v>2318320.2132000001</v>
      </c>
      <c r="I43" s="25">
        <f t="shared" si="4"/>
        <v>513507.92722380004</v>
      </c>
      <c r="J43" s="11">
        <f t="shared" si="5"/>
        <v>1804812.2859762001</v>
      </c>
    </row>
    <row r="44" spans="2:10" x14ac:dyDescent="0.25">
      <c r="B44" s="8" t="s">
        <v>30</v>
      </c>
      <c r="C44" s="9">
        <v>37</v>
      </c>
      <c r="D44" s="41">
        <v>715530.93</v>
      </c>
      <c r="E44" s="40">
        <f t="shared" si="0"/>
        <v>572424.74400000006</v>
      </c>
      <c r="F44" s="10">
        <f t="shared" si="1"/>
        <v>1287955.6740000001</v>
      </c>
      <c r="G44" s="40">
        <f t="shared" si="2"/>
        <v>1030364.5392000001</v>
      </c>
      <c r="H44" s="10">
        <f t="shared" si="3"/>
        <v>2318320.2132000001</v>
      </c>
      <c r="I44" s="25">
        <f t="shared" si="4"/>
        <v>513507.92722380004</v>
      </c>
      <c r="J44" s="11">
        <f t="shared" si="5"/>
        <v>1804812.2859762001</v>
      </c>
    </row>
    <row r="45" spans="2:10" x14ac:dyDescent="0.25">
      <c r="B45" s="8" t="s">
        <v>31</v>
      </c>
      <c r="C45" s="9">
        <v>38</v>
      </c>
      <c r="D45" s="41">
        <v>682507.46</v>
      </c>
      <c r="E45" s="40">
        <f t="shared" si="0"/>
        <v>546005.96799999999</v>
      </c>
      <c r="F45" s="10">
        <f t="shared" si="1"/>
        <v>1228513.4279999998</v>
      </c>
      <c r="G45" s="40">
        <f t="shared" si="2"/>
        <v>982810.74239999987</v>
      </c>
      <c r="H45" s="10">
        <f t="shared" si="3"/>
        <v>2211324.1703999997</v>
      </c>
      <c r="I45" s="25">
        <f t="shared" si="4"/>
        <v>489808.30374359991</v>
      </c>
      <c r="J45" s="11">
        <f t="shared" si="5"/>
        <v>1721515.8666563998</v>
      </c>
    </row>
    <row r="46" spans="2:10" x14ac:dyDescent="0.25">
      <c r="B46" s="8" t="s">
        <v>70</v>
      </c>
      <c r="C46" s="9">
        <v>38</v>
      </c>
      <c r="D46" s="41">
        <v>682507.46</v>
      </c>
      <c r="E46" s="40">
        <f t="shared" si="0"/>
        <v>546005.96799999999</v>
      </c>
      <c r="F46" s="10">
        <f t="shared" si="1"/>
        <v>1228513.4279999998</v>
      </c>
      <c r="G46" s="40">
        <f t="shared" si="2"/>
        <v>982810.74239999987</v>
      </c>
      <c r="H46" s="10">
        <f t="shared" si="3"/>
        <v>2211324.1703999997</v>
      </c>
      <c r="I46" s="25">
        <f t="shared" si="4"/>
        <v>489808.30374359991</v>
      </c>
      <c r="J46" s="11">
        <f t="shared" si="5"/>
        <v>1721515.8666563998</v>
      </c>
    </row>
    <row r="47" spans="2:10" x14ac:dyDescent="0.25">
      <c r="B47" s="8" t="s">
        <v>32</v>
      </c>
      <c r="C47" s="9">
        <v>38</v>
      </c>
      <c r="D47" s="41">
        <v>682507.46</v>
      </c>
      <c r="E47" s="40">
        <f t="shared" si="0"/>
        <v>546005.96799999999</v>
      </c>
      <c r="F47" s="10">
        <f t="shared" si="1"/>
        <v>1228513.4279999998</v>
      </c>
      <c r="G47" s="40">
        <f t="shared" si="2"/>
        <v>982810.74239999987</v>
      </c>
      <c r="H47" s="10">
        <f t="shared" si="3"/>
        <v>2211324.1703999997</v>
      </c>
      <c r="I47" s="25">
        <f t="shared" si="4"/>
        <v>489808.30374359991</v>
      </c>
      <c r="J47" s="11">
        <f t="shared" si="5"/>
        <v>1721515.8666563998</v>
      </c>
    </row>
    <row r="48" spans="2:10" x14ac:dyDescent="0.25">
      <c r="B48" s="8" t="s">
        <v>71</v>
      </c>
      <c r="C48" s="9">
        <v>38</v>
      </c>
      <c r="D48" s="41">
        <v>682507.46</v>
      </c>
      <c r="E48" s="40">
        <f t="shared" si="0"/>
        <v>546005.96799999999</v>
      </c>
      <c r="F48" s="10">
        <f t="shared" si="1"/>
        <v>1228513.4279999998</v>
      </c>
      <c r="G48" s="40">
        <f t="shared" si="2"/>
        <v>982810.74239999987</v>
      </c>
      <c r="H48" s="10">
        <f t="shared" si="3"/>
        <v>2211324.1703999997</v>
      </c>
      <c r="I48" s="25">
        <f t="shared" si="4"/>
        <v>489808.30374359991</v>
      </c>
      <c r="J48" s="11">
        <f t="shared" si="5"/>
        <v>1721515.8666563998</v>
      </c>
    </row>
    <row r="49" spans="2:10" x14ac:dyDescent="0.25">
      <c r="B49" s="8" t="s">
        <v>33</v>
      </c>
      <c r="C49" s="9">
        <v>38</v>
      </c>
      <c r="D49" s="41">
        <v>682507.46</v>
      </c>
      <c r="E49" s="40">
        <f t="shared" si="0"/>
        <v>546005.96799999999</v>
      </c>
      <c r="F49" s="10">
        <f t="shared" si="1"/>
        <v>1228513.4279999998</v>
      </c>
      <c r="G49" s="40">
        <f t="shared" si="2"/>
        <v>982810.74239999987</v>
      </c>
      <c r="H49" s="10">
        <f t="shared" si="3"/>
        <v>2211324.1703999997</v>
      </c>
      <c r="I49" s="25">
        <f t="shared" si="4"/>
        <v>489808.30374359991</v>
      </c>
      <c r="J49" s="11">
        <f t="shared" si="5"/>
        <v>1721515.8666563998</v>
      </c>
    </row>
    <row r="50" spans="2:10" x14ac:dyDescent="0.25">
      <c r="B50" s="8" t="s">
        <v>72</v>
      </c>
      <c r="C50" s="9">
        <v>38</v>
      </c>
      <c r="D50" s="41">
        <v>682507.46</v>
      </c>
      <c r="E50" s="40">
        <f t="shared" si="0"/>
        <v>546005.96799999999</v>
      </c>
      <c r="F50" s="10">
        <f t="shared" si="1"/>
        <v>1228513.4279999998</v>
      </c>
      <c r="G50" s="40">
        <f t="shared" si="2"/>
        <v>982810.74239999987</v>
      </c>
      <c r="H50" s="10">
        <f t="shared" si="3"/>
        <v>2211324.1703999997</v>
      </c>
      <c r="I50" s="25">
        <f t="shared" si="4"/>
        <v>489808.30374359991</v>
      </c>
      <c r="J50" s="11">
        <f t="shared" si="5"/>
        <v>1721515.8666563998</v>
      </c>
    </row>
    <row r="51" spans="2:10" x14ac:dyDescent="0.25">
      <c r="B51" s="8" t="s">
        <v>34</v>
      </c>
      <c r="C51" s="9">
        <v>38</v>
      </c>
      <c r="D51" s="41">
        <v>682507.46</v>
      </c>
      <c r="E51" s="40">
        <f t="shared" si="0"/>
        <v>546005.96799999999</v>
      </c>
      <c r="F51" s="10">
        <f t="shared" si="1"/>
        <v>1228513.4279999998</v>
      </c>
      <c r="G51" s="40">
        <f t="shared" si="2"/>
        <v>982810.74239999987</v>
      </c>
      <c r="H51" s="10">
        <f t="shared" si="3"/>
        <v>2211324.1703999997</v>
      </c>
      <c r="I51" s="25">
        <f t="shared" si="4"/>
        <v>489808.30374359991</v>
      </c>
      <c r="J51" s="11">
        <f t="shared" si="5"/>
        <v>1721515.8666563998</v>
      </c>
    </row>
    <row r="52" spans="2:10" x14ac:dyDescent="0.25">
      <c r="B52" s="8" t="s">
        <v>35</v>
      </c>
      <c r="C52" s="9">
        <v>38</v>
      </c>
      <c r="D52" s="41">
        <v>682507.46</v>
      </c>
      <c r="E52" s="40">
        <f t="shared" si="0"/>
        <v>546005.96799999999</v>
      </c>
      <c r="F52" s="10">
        <f t="shared" si="1"/>
        <v>1228513.4279999998</v>
      </c>
      <c r="G52" s="40">
        <f t="shared" si="2"/>
        <v>982810.74239999987</v>
      </c>
      <c r="H52" s="10">
        <f t="shared" si="3"/>
        <v>2211324.1703999997</v>
      </c>
      <c r="I52" s="25">
        <f t="shared" si="4"/>
        <v>489808.30374359991</v>
      </c>
      <c r="J52" s="11">
        <f t="shared" si="5"/>
        <v>1721515.8666563998</v>
      </c>
    </row>
    <row r="53" spans="2:10" x14ac:dyDescent="0.25">
      <c r="B53" s="8" t="s">
        <v>36</v>
      </c>
      <c r="C53" s="9">
        <v>38</v>
      </c>
      <c r="D53" s="41">
        <v>682507.46</v>
      </c>
      <c r="E53" s="40">
        <f t="shared" si="0"/>
        <v>546005.96799999999</v>
      </c>
      <c r="F53" s="10">
        <f t="shared" si="1"/>
        <v>1228513.4279999998</v>
      </c>
      <c r="G53" s="40">
        <f t="shared" si="2"/>
        <v>982810.74239999987</v>
      </c>
      <c r="H53" s="10">
        <f t="shared" si="3"/>
        <v>2211324.1703999997</v>
      </c>
      <c r="I53" s="25">
        <f t="shared" si="4"/>
        <v>489808.30374359991</v>
      </c>
      <c r="J53" s="11">
        <f t="shared" si="5"/>
        <v>1721515.8666563998</v>
      </c>
    </row>
    <row r="54" spans="2:10" x14ac:dyDescent="0.25">
      <c r="B54" s="8" t="s">
        <v>73</v>
      </c>
      <c r="C54" s="9">
        <v>38</v>
      </c>
      <c r="D54" s="41">
        <v>682507.46</v>
      </c>
      <c r="E54" s="40">
        <f t="shared" si="0"/>
        <v>546005.96799999999</v>
      </c>
      <c r="F54" s="10">
        <f t="shared" si="1"/>
        <v>1228513.4279999998</v>
      </c>
      <c r="G54" s="40">
        <f t="shared" si="2"/>
        <v>982810.74239999987</v>
      </c>
      <c r="H54" s="10">
        <f t="shared" si="3"/>
        <v>2211324.1703999997</v>
      </c>
      <c r="I54" s="25">
        <f t="shared" si="4"/>
        <v>489808.30374359991</v>
      </c>
      <c r="J54" s="11">
        <f t="shared" si="5"/>
        <v>1721515.8666563998</v>
      </c>
    </row>
    <row r="55" spans="2:10" x14ac:dyDescent="0.25">
      <c r="B55" s="8" t="s">
        <v>74</v>
      </c>
      <c r="C55" s="9">
        <v>38</v>
      </c>
      <c r="D55" s="41">
        <v>682507.46</v>
      </c>
      <c r="E55" s="40">
        <f t="shared" si="0"/>
        <v>546005.96799999999</v>
      </c>
      <c r="F55" s="10">
        <f t="shared" si="1"/>
        <v>1228513.4279999998</v>
      </c>
      <c r="G55" s="40">
        <f t="shared" si="2"/>
        <v>982810.74239999987</v>
      </c>
      <c r="H55" s="10">
        <f t="shared" si="3"/>
        <v>2211324.1703999997</v>
      </c>
      <c r="I55" s="25">
        <f t="shared" si="4"/>
        <v>489808.30374359991</v>
      </c>
      <c r="J55" s="11">
        <f t="shared" si="5"/>
        <v>1721515.8666563998</v>
      </c>
    </row>
    <row r="56" spans="2:10" x14ac:dyDescent="0.25">
      <c r="B56" s="8" t="s">
        <v>37</v>
      </c>
      <c r="C56" s="9">
        <v>39</v>
      </c>
      <c r="D56" s="41">
        <v>611564.9</v>
      </c>
      <c r="E56" s="40">
        <f t="shared" si="0"/>
        <v>489251.92000000004</v>
      </c>
      <c r="F56" s="10">
        <f t="shared" si="1"/>
        <v>1100816.82</v>
      </c>
      <c r="G56" s="40">
        <f t="shared" si="2"/>
        <v>880653.45600000012</v>
      </c>
      <c r="H56" s="10">
        <f t="shared" si="3"/>
        <v>1981470.2760000001</v>
      </c>
      <c r="I56" s="25">
        <f t="shared" si="4"/>
        <v>438895.666134</v>
      </c>
      <c r="J56" s="11">
        <f t="shared" si="5"/>
        <v>1542574.609866</v>
      </c>
    </row>
    <row r="57" spans="2:10" x14ac:dyDescent="0.25">
      <c r="B57" s="8" t="s">
        <v>75</v>
      </c>
      <c r="C57" s="9">
        <v>39</v>
      </c>
      <c r="D57" s="41">
        <v>611564.9</v>
      </c>
      <c r="E57" s="40">
        <f t="shared" si="0"/>
        <v>489251.92000000004</v>
      </c>
      <c r="F57" s="10">
        <f t="shared" si="1"/>
        <v>1100816.82</v>
      </c>
      <c r="G57" s="40">
        <f t="shared" si="2"/>
        <v>880653.45600000012</v>
      </c>
      <c r="H57" s="10">
        <f t="shared" si="3"/>
        <v>1981470.2760000001</v>
      </c>
      <c r="I57" s="25">
        <f t="shared" si="4"/>
        <v>438895.666134</v>
      </c>
      <c r="J57" s="11">
        <f t="shared" si="5"/>
        <v>1542574.609866</v>
      </c>
    </row>
    <row r="58" spans="2:10" x14ac:dyDescent="0.25">
      <c r="B58" s="20" t="s">
        <v>42</v>
      </c>
      <c r="C58" s="17">
        <v>40</v>
      </c>
      <c r="D58" s="41">
        <v>599333.6</v>
      </c>
      <c r="E58" s="40">
        <f t="shared" si="0"/>
        <v>479466.88</v>
      </c>
      <c r="F58" s="18">
        <f t="shared" si="1"/>
        <v>1078800.48</v>
      </c>
      <c r="G58" s="40">
        <f t="shared" si="2"/>
        <v>863040.38400000008</v>
      </c>
      <c r="H58" s="18">
        <f t="shared" si="3"/>
        <v>1941840.8640000001</v>
      </c>
      <c r="I58" s="25">
        <f t="shared" si="4"/>
        <v>430117.751376</v>
      </c>
      <c r="J58" s="21">
        <f t="shared" si="5"/>
        <v>1511723.1126240001</v>
      </c>
    </row>
    <row r="59" spans="2:10" x14ac:dyDescent="0.25">
      <c r="B59" s="8" t="s">
        <v>39</v>
      </c>
      <c r="C59" s="9">
        <v>40</v>
      </c>
      <c r="D59" s="41">
        <v>599333.6</v>
      </c>
      <c r="E59" s="40">
        <f t="shared" si="0"/>
        <v>479466.88</v>
      </c>
      <c r="F59" s="10">
        <f t="shared" si="1"/>
        <v>1078800.48</v>
      </c>
      <c r="G59" s="40">
        <f t="shared" si="2"/>
        <v>863040.38400000008</v>
      </c>
      <c r="H59" s="10">
        <f t="shared" si="3"/>
        <v>1941840.8640000001</v>
      </c>
      <c r="I59" s="25">
        <f t="shared" si="4"/>
        <v>430117.751376</v>
      </c>
      <c r="J59" s="11">
        <f t="shared" si="5"/>
        <v>1511723.1126240001</v>
      </c>
    </row>
    <row r="60" spans="2:10" x14ac:dyDescent="0.25">
      <c r="B60" s="8" t="s">
        <v>40</v>
      </c>
      <c r="C60" s="9">
        <v>40</v>
      </c>
      <c r="D60" s="41">
        <v>599333.6</v>
      </c>
      <c r="E60" s="40">
        <f t="shared" si="0"/>
        <v>479466.88</v>
      </c>
      <c r="F60" s="10">
        <f t="shared" ref="F60" si="8">+D60+E60</f>
        <v>1078800.48</v>
      </c>
      <c r="G60" s="40">
        <f t="shared" si="2"/>
        <v>863040.38400000008</v>
      </c>
      <c r="H60" s="10">
        <f t="shared" ref="H60" si="9">+F60+G60</f>
        <v>1941840.8640000001</v>
      </c>
      <c r="I60" s="25">
        <f t="shared" si="4"/>
        <v>430117.751376</v>
      </c>
      <c r="J60" s="11">
        <f t="shared" si="5"/>
        <v>1511723.1126240001</v>
      </c>
    </row>
    <row r="61" spans="2:10" x14ac:dyDescent="0.25">
      <c r="B61" s="8" t="s">
        <v>41</v>
      </c>
      <c r="C61" s="9">
        <v>40</v>
      </c>
      <c r="D61" s="41">
        <v>599333.6</v>
      </c>
      <c r="E61" s="40">
        <f t="shared" si="0"/>
        <v>479466.88</v>
      </c>
      <c r="F61" s="10">
        <f t="shared" si="1"/>
        <v>1078800.48</v>
      </c>
      <c r="G61" s="40">
        <f t="shared" si="2"/>
        <v>863040.38400000008</v>
      </c>
      <c r="H61" s="10">
        <f t="shared" si="3"/>
        <v>1941840.8640000001</v>
      </c>
      <c r="I61" s="25">
        <f t="shared" si="4"/>
        <v>430117.751376</v>
      </c>
      <c r="J61" s="11">
        <f t="shared" si="5"/>
        <v>1511723.1126240001</v>
      </c>
    </row>
    <row r="62" spans="2:10" x14ac:dyDescent="0.25">
      <c r="B62" s="8" t="s">
        <v>38</v>
      </c>
      <c r="C62" s="9">
        <v>40</v>
      </c>
      <c r="D62" s="41">
        <v>599333.6</v>
      </c>
      <c r="E62" s="40">
        <f t="shared" si="0"/>
        <v>479466.88</v>
      </c>
      <c r="F62" s="10">
        <f t="shared" si="1"/>
        <v>1078800.48</v>
      </c>
      <c r="G62" s="40">
        <f t="shared" si="2"/>
        <v>863040.38400000008</v>
      </c>
      <c r="H62" s="10">
        <f t="shared" si="3"/>
        <v>1941840.8640000001</v>
      </c>
      <c r="I62" s="25">
        <f t="shared" si="4"/>
        <v>430117.751376</v>
      </c>
      <c r="J62" s="11">
        <f t="shared" si="5"/>
        <v>1511723.1126240001</v>
      </c>
    </row>
    <row r="63" spans="2:10" x14ac:dyDescent="0.25">
      <c r="B63" s="8" t="s">
        <v>43</v>
      </c>
      <c r="C63" s="9">
        <v>40</v>
      </c>
      <c r="D63" s="41">
        <v>599333.6</v>
      </c>
      <c r="E63" s="40">
        <f t="shared" si="0"/>
        <v>479466.88</v>
      </c>
      <c r="F63" s="10">
        <f t="shared" si="1"/>
        <v>1078800.48</v>
      </c>
      <c r="G63" s="40">
        <f t="shared" si="2"/>
        <v>863040.38400000008</v>
      </c>
      <c r="H63" s="10">
        <f t="shared" si="3"/>
        <v>1941840.8640000001</v>
      </c>
      <c r="I63" s="25">
        <f t="shared" si="4"/>
        <v>430117.751376</v>
      </c>
      <c r="J63" s="11">
        <f t="shared" si="5"/>
        <v>1511723.1126240001</v>
      </c>
    </row>
    <row r="64" spans="2:10" x14ac:dyDescent="0.25">
      <c r="B64" s="8" t="s">
        <v>44</v>
      </c>
      <c r="C64" s="9">
        <v>40</v>
      </c>
      <c r="D64" s="41">
        <v>599333.6</v>
      </c>
      <c r="E64" s="40">
        <f t="shared" si="0"/>
        <v>479466.88</v>
      </c>
      <c r="F64" s="10">
        <f t="shared" si="1"/>
        <v>1078800.48</v>
      </c>
      <c r="G64" s="40">
        <f t="shared" si="2"/>
        <v>863040.38400000008</v>
      </c>
      <c r="H64" s="10">
        <f t="shared" si="3"/>
        <v>1941840.8640000001</v>
      </c>
      <c r="I64" s="25">
        <f t="shared" si="4"/>
        <v>430117.751376</v>
      </c>
      <c r="J64" s="11">
        <f t="shared" si="5"/>
        <v>1511723.1126240001</v>
      </c>
    </row>
    <row r="65" spans="2:10" x14ac:dyDescent="0.25">
      <c r="B65" s="8" t="s">
        <v>76</v>
      </c>
      <c r="C65" s="9">
        <v>40</v>
      </c>
      <c r="D65" s="41">
        <v>599333.6</v>
      </c>
      <c r="E65" s="40">
        <f t="shared" si="0"/>
        <v>479466.88</v>
      </c>
      <c r="F65" s="10">
        <f t="shared" si="1"/>
        <v>1078800.48</v>
      </c>
      <c r="G65" s="40">
        <f t="shared" si="2"/>
        <v>863040.38400000008</v>
      </c>
      <c r="H65" s="10">
        <f t="shared" si="3"/>
        <v>1941840.8640000001</v>
      </c>
      <c r="I65" s="25">
        <f t="shared" si="4"/>
        <v>430117.751376</v>
      </c>
      <c r="J65" s="11">
        <f t="shared" si="5"/>
        <v>1511723.1126240001</v>
      </c>
    </row>
    <row r="66" spans="2:10" x14ac:dyDescent="0.25">
      <c r="B66" s="8" t="s">
        <v>45</v>
      </c>
      <c r="C66" s="9">
        <v>40</v>
      </c>
      <c r="D66" s="41">
        <v>599333.6</v>
      </c>
      <c r="E66" s="40">
        <f t="shared" si="0"/>
        <v>479466.88</v>
      </c>
      <c r="F66" s="10">
        <f t="shared" si="1"/>
        <v>1078800.48</v>
      </c>
      <c r="G66" s="40">
        <f t="shared" si="2"/>
        <v>863040.38400000008</v>
      </c>
      <c r="H66" s="10">
        <f t="shared" si="3"/>
        <v>1941840.8640000001</v>
      </c>
      <c r="I66" s="25">
        <f t="shared" si="4"/>
        <v>430117.751376</v>
      </c>
      <c r="J66" s="11">
        <f t="shared" si="5"/>
        <v>1511723.1126240001</v>
      </c>
    </row>
    <row r="67" spans="2:10" x14ac:dyDescent="0.25">
      <c r="B67" s="8" t="s">
        <v>46</v>
      </c>
      <c r="C67" s="9">
        <v>40</v>
      </c>
      <c r="D67" s="41">
        <v>599333.6</v>
      </c>
      <c r="E67" s="40">
        <f t="shared" si="0"/>
        <v>479466.88</v>
      </c>
      <c r="F67" s="10">
        <f t="shared" si="1"/>
        <v>1078800.48</v>
      </c>
      <c r="G67" s="40">
        <f t="shared" si="2"/>
        <v>863040.38400000008</v>
      </c>
      <c r="H67" s="10">
        <f t="shared" si="3"/>
        <v>1941840.8640000001</v>
      </c>
      <c r="I67" s="25">
        <f t="shared" si="4"/>
        <v>430117.751376</v>
      </c>
      <c r="J67" s="11">
        <f t="shared" si="5"/>
        <v>1511723.1126240001</v>
      </c>
    </row>
    <row r="68" spans="2:10" x14ac:dyDescent="0.25">
      <c r="B68" s="8" t="s">
        <v>77</v>
      </c>
      <c r="C68" s="9">
        <v>40</v>
      </c>
      <c r="D68" s="41">
        <v>599333.6</v>
      </c>
      <c r="E68" s="40">
        <f t="shared" si="0"/>
        <v>479466.88</v>
      </c>
      <c r="F68" s="10">
        <f t="shared" si="1"/>
        <v>1078800.48</v>
      </c>
      <c r="G68" s="40">
        <f t="shared" si="2"/>
        <v>863040.38400000008</v>
      </c>
      <c r="H68" s="10">
        <f t="shared" si="3"/>
        <v>1941840.8640000001</v>
      </c>
      <c r="I68" s="25">
        <f t="shared" si="4"/>
        <v>430117.751376</v>
      </c>
      <c r="J68" s="11">
        <f t="shared" si="5"/>
        <v>1511723.1126240001</v>
      </c>
    </row>
    <row r="69" spans="2:10" x14ac:dyDescent="0.25">
      <c r="B69" s="8" t="s">
        <v>47</v>
      </c>
      <c r="C69" s="9">
        <v>41</v>
      </c>
      <c r="D69" s="41">
        <v>557746.15</v>
      </c>
      <c r="E69" s="40">
        <f t="shared" si="0"/>
        <v>446196.92000000004</v>
      </c>
      <c r="F69" s="10">
        <f t="shared" si="1"/>
        <v>1003943.0700000001</v>
      </c>
      <c r="G69" s="40">
        <f t="shared" si="2"/>
        <v>803154.45600000012</v>
      </c>
      <c r="H69" s="10">
        <f t="shared" si="3"/>
        <v>1807097.5260000001</v>
      </c>
      <c r="I69" s="25">
        <f t="shared" si="4"/>
        <v>400272.10200900002</v>
      </c>
      <c r="J69" s="11">
        <f t="shared" si="5"/>
        <v>1406825.423991</v>
      </c>
    </row>
    <row r="70" spans="2:10" x14ac:dyDescent="0.25">
      <c r="B70" s="8" t="s">
        <v>61</v>
      </c>
      <c r="C70" s="9">
        <v>41</v>
      </c>
      <c r="D70" s="41">
        <v>557746.15</v>
      </c>
      <c r="E70" s="40">
        <f t="shared" si="0"/>
        <v>446196.92000000004</v>
      </c>
      <c r="F70" s="10">
        <f t="shared" si="1"/>
        <v>1003943.0700000001</v>
      </c>
      <c r="G70" s="40">
        <f t="shared" si="2"/>
        <v>803154.45600000012</v>
      </c>
      <c r="H70" s="10">
        <f t="shared" si="3"/>
        <v>1807097.5260000001</v>
      </c>
      <c r="I70" s="25">
        <f t="shared" si="4"/>
        <v>400272.10200900002</v>
      </c>
      <c r="J70" s="11">
        <f t="shared" si="5"/>
        <v>1406825.423991</v>
      </c>
    </row>
    <row r="71" spans="2:10" x14ac:dyDescent="0.25">
      <c r="B71" s="8" t="s">
        <v>48</v>
      </c>
      <c r="C71" s="9">
        <v>41</v>
      </c>
      <c r="D71" s="41">
        <v>557746.15</v>
      </c>
      <c r="E71" s="40">
        <f t="shared" si="0"/>
        <v>446196.92000000004</v>
      </c>
      <c r="F71" s="10">
        <f t="shared" si="1"/>
        <v>1003943.0700000001</v>
      </c>
      <c r="G71" s="40">
        <f t="shared" si="2"/>
        <v>803154.45600000012</v>
      </c>
      <c r="H71" s="10">
        <f t="shared" si="3"/>
        <v>1807097.5260000001</v>
      </c>
      <c r="I71" s="25">
        <f t="shared" si="4"/>
        <v>400272.10200900002</v>
      </c>
      <c r="J71" s="11">
        <f t="shared" ref="J71:J80" si="10">+H71-I71</f>
        <v>1406825.423991</v>
      </c>
    </row>
    <row r="72" spans="2:10" x14ac:dyDescent="0.25">
      <c r="B72" s="8" t="s">
        <v>49</v>
      </c>
      <c r="C72" s="9">
        <v>41</v>
      </c>
      <c r="D72" s="41">
        <v>557746.15</v>
      </c>
      <c r="E72" s="40">
        <f t="shared" ref="E72:E80" si="11">+D72*0.8</f>
        <v>446196.92000000004</v>
      </c>
      <c r="F72" s="10">
        <f t="shared" ref="F72:F79" si="12">+D72+E72</f>
        <v>1003943.0700000001</v>
      </c>
      <c r="G72" s="40">
        <f t="shared" ref="G72:G80" si="13">+F72*0.8</f>
        <v>803154.45600000012</v>
      </c>
      <c r="H72" s="10">
        <f t="shared" ref="H72:H80" si="14">+F72+G72</f>
        <v>1807097.5260000001</v>
      </c>
      <c r="I72" s="25">
        <f t="shared" ref="I72:I80" si="15">+H72*0.2215</f>
        <v>400272.10200900002</v>
      </c>
      <c r="J72" s="11">
        <f t="shared" si="10"/>
        <v>1406825.423991</v>
      </c>
    </row>
    <row r="73" spans="2:10" x14ac:dyDescent="0.25">
      <c r="B73" s="8" t="s">
        <v>50</v>
      </c>
      <c r="C73" s="9">
        <v>41</v>
      </c>
      <c r="D73" s="41">
        <v>557746.15</v>
      </c>
      <c r="E73" s="40">
        <f t="shared" si="11"/>
        <v>446196.92000000004</v>
      </c>
      <c r="F73" s="10">
        <f t="shared" si="12"/>
        <v>1003943.0700000001</v>
      </c>
      <c r="G73" s="40">
        <f t="shared" si="13"/>
        <v>803154.45600000012</v>
      </c>
      <c r="H73" s="10">
        <f t="shared" si="14"/>
        <v>1807097.5260000001</v>
      </c>
      <c r="I73" s="25">
        <f t="shared" si="15"/>
        <v>400272.10200900002</v>
      </c>
      <c r="J73" s="11">
        <f t="shared" si="10"/>
        <v>1406825.423991</v>
      </c>
    </row>
    <row r="74" spans="2:10" x14ac:dyDescent="0.25">
      <c r="B74" s="8" t="s">
        <v>51</v>
      </c>
      <c r="C74" s="9">
        <v>41</v>
      </c>
      <c r="D74" s="41">
        <v>557746.15</v>
      </c>
      <c r="E74" s="40">
        <f t="shared" si="11"/>
        <v>446196.92000000004</v>
      </c>
      <c r="F74" s="10">
        <f t="shared" si="12"/>
        <v>1003943.0700000001</v>
      </c>
      <c r="G74" s="40">
        <f t="shared" si="13"/>
        <v>803154.45600000012</v>
      </c>
      <c r="H74" s="10">
        <f t="shared" si="14"/>
        <v>1807097.5260000001</v>
      </c>
      <c r="I74" s="25">
        <f t="shared" si="15"/>
        <v>400272.10200900002</v>
      </c>
      <c r="J74" s="11">
        <f t="shared" si="10"/>
        <v>1406825.423991</v>
      </c>
    </row>
    <row r="75" spans="2:10" x14ac:dyDescent="0.25">
      <c r="B75" s="8" t="s">
        <v>52</v>
      </c>
      <c r="C75" s="9">
        <v>42</v>
      </c>
      <c r="D75" s="41">
        <v>508822</v>
      </c>
      <c r="E75" s="40">
        <f t="shared" si="11"/>
        <v>407057.60000000003</v>
      </c>
      <c r="F75" s="10">
        <f>+D75+E75</f>
        <v>915879.60000000009</v>
      </c>
      <c r="G75" s="40">
        <f t="shared" si="13"/>
        <v>732703.68000000017</v>
      </c>
      <c r="H75" s="10">
        <f t="shared" si="14"/>
        <v>1648583.2800000003</v>
      </c>
      <c r="I75" s="25">
        <f t="shared" si="15"/>
        <v>365161.19652000006</v>
      </c>
      <c r="J75" s="11">
        <f t="shared" si="10"/>
        <v>1283422.0834800003</v>
      </c>
    </row>
    <row r="76" spans="2:10" x14ac:dyDescent="0.25">
      <c r="B76" s="20" t="s">
        <v>53</v>
      </c>
      <c r="C76" s="17">
        <v>43</v>
      </c>
      <c r="D76" s="41">
        <v>452558.02</v>
      </c>
      <c r="E76" s="40">
        <f t="shared" si="11"/>
        <v>362046.41600000003</v>
      </c>
      <c r="F76" s="18">
        <f t="shared" si="12"/>
        <v>814604.43599999999</v>
      </c>
      <c r="G76" s="40">
        <f t="shared" si="13"/>
        <v>651683.54879999999</v>
      </c>
      <c r="H76" s="18">
        <f t="shared" si="14"/>
        <v>1466287.9848</v>
      </c>
      <c r="I76" s="25">
        <f t="shared" si="15"/>
        <v>324782.78863319999</v>
      </c>
      <c r="J76" s="21">
        <f t="shared" si="10"/>
        <v>1141505.1961667999</v>
      </c>
    </row>
    <row r="77" spans="2:10" x14ac:dyDescent="0.25">
      <c r="B77" s="8" t="s">
        <v>54</v>
      </c>
      <c r="C77" s="9">
        <v>43</v>
      </c>
      <c r="D77" s="41">
        <v>452558.02</v>
      </c>
      <c r="E77" s="40">
        <f t="shared" si="11"/>
        <v>362046.41600000003</v>
      </c>
      <c r="F77" s="10">
        <f t="shared" si="12"/>
        <v>814604.43599999999</v>
      </c>
      <c r="G77" s="40">
        <f t="shared" si="13"/>
        <v>651683.54879999999</v>
      </c>
      <c r="H77" s="10">
        <f t="shared" si="14"/>
        <v>1466287.9848</v>
      </c>
      <c r="I77" s="25">
        <f t="shared" si="15"/>
        <v>324782.78863319999</v>
      </c>
      <c r="J77" s="11">
        <f t="shared" si="10"/>
        <v>1141505.1961667999</v>
      </c>
    </row>
    <row r="78" spans="2:10" x14ac:dyDescent="0.25">
      <c r="B78" s="8" t="s">
        <v>55</v>
      </c>
      <c r="C78" s="9">
        <v>44</v>
      </c>
      <c r="D78" s="41">
        <v>415864.03</v>
      </c>
      <c r="E78" s="40">
        <f t="shared" si="11"/>
        <v>332691.22400000005</v>
      </c>
      <c r="F78" s="10">
        <f t="shared" si="12"/>
        <v>748555.25400000007</v>
      </c>
      <c r="G78" s="40">
        <f t="shared" si="13"/>
        <v>598844.20320000011</v>
      </c>
      <c r="H78" s="10">
        <f t="shared" si="14"/>
        <v>1347399.4572000001</v>
      </c>
      <c r="I78" s="25">
        <f t="shared" si="15"/>
        <v>298448.97976980003</v>
      </c>
      <c r="J78" s="11">
        <f t="shared" si="10"/>
        <v>1048950.4774302</v>
      </c>
    </row>
    <row r="79" spans="2:10" x14ac:dyDescent="0.25">
      <c r="B79" s="8" t="s">
        <v>56</v>
      </c>
      <c r="C79" s="9">
        <v>44</v>
      </c>
      <c r="D79" s="41">
        <v>415864.03</v>
      </c>
      <c r="E79" s="40">
        <f t="shared" si="11"/>
        <v>332691.22400000005</v>
      </c>
      <c r="F79" s="10">
        <f t="shared" si="12"/>
        <v>748555.25400000007</v>
      </c>
      <c r="G79" s="40">
        <f t="shared" si="13"/>
        <v>598844.20320000011</v>
      </c>
      <c r="H79" s="10">
        <f t="shared" si="14"/>
        <v>1347399.4572000001</v>
      </c>
      <c r="I79" s="25">
        <f t="shared" si="15"/>
        <v>298448.97976980003</v>
      </c>
      <c r="J79" s="11">
        <f t="shared" si="10"/>
        <v>1048950.4774302</v>
      </c>
    </row>
    <row r="80" spans="2:10" ht="15.75" thickBot="1" x14ac:dyDescent="0.3">
      <c r="B80" s="22" t="s">
        <v>79</v>
      </c>
      <c r="C80" s="12">
        <v>45</v>
      </c>
      <c r="D80" s="41">
        <v>379170.24</v>
      </c>
      <c r="E80" s="40">
        <f t="shared" si="11"/>
        <v>303336.19199999998</v>
      </c>
      <c r="F80" s="13">
        <f>+D80+E80</f>
        <v>682506.43200000003</v>
      </c>
      <c r="G80" s="40">
        <f t="shared" si="13"/>
        <v>546005.14560000005</v>
      </c>
      <c r="H80" s="13">
        <f t="shared" si="14"/>
        <v>1228511.5776</v>
      </c>
      <c r="I80" s="25">
        <f t="shared" si="15"/>
        <v>272115.31443839998</v>
      </c>
      <c r="J80" s="14">
        <f t="shared" si="10"/>
        <v>956396.26316159999</v>
      </c>
    </row>
    <row r="82" spans="2:10" x14ac:dyDescent="0.25">
      <c r="B82" s="1" t="s">
        <v>80</v>
      </c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2" t="s">
        <v>81</v>
      </c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2" t="s">
        <v>82</v>
      </c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2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1" t="s">
        <v>83</v>
      </c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2" t="s">
        <v>84</v>
      </c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1" t="s">
        <v>87</v>
      </c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2" t="s">
        <v>85</v>
      </c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2" t="s">
        <v>86</v>
      </c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2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1" t="s">
        <v>88</v>
      </c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2" t="s">
        <v>89</v>
      </c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1" t="s">
        <v>90</v>
      </c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2" t="s">
        <v>94</v>
      </c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2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1" t="s">
        <v>91</v>
      </c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2" t="s">
        <v>92</v>
      </c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2" t="s">
        <v>93</v>
      </c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  <ignoredErrors>
    <ignoredError sqref="F7:F39 F40:F80 G7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lisandroansa</cp:lastModifiedBy>
  <cp:lastPrinted>2024-05-03T10:47:26Z</cp:lastPrinted>
  <dcterms:created xsi:type="dcterms:W3CDTF">2017-05-11T11:40:38Z</dcterms:created>
  <dcterms:modified xsi:type="dcterms:W3CDTF">2025-06-05T12:34:24Z</dcterms:modified>
</cp:coreProperties>
</file>