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<sst xmlns="http://schemas.openxmlformats.org/spreadsheetml/2006/main" count="101" uniqueCount="101">
  <si>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</si>
  <si>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</si>
  <si>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</si>
  <si>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</si>
  <si>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</si>
  <si>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</si>
  <si>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</si>
  <si>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</si>
  <si>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</si>
  <si>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</si>
  <si>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</si>
  <si>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</si>
  <si>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</si>
  <si>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</si>
  <si>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</si>
  <si>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</si>
  <si>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</si>
  <si>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</si>
  <si>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</si>
  <si>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</si>
  <si>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</si>
  <si>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</si>
  <si>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</si>
  <si>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</si>
  <si>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</si>
  <si>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</si>
  <si>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</si>
  <si>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</si>
  <si>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</si>
  <si>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</si>
  <si>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</si>
  <si>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</si>
  <si>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</si>
  <si>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</si>
  <si>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</si>
  <si>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</si>
  <si>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</si>
  <si>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</si>
  <si>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</si>
  <si>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</si>
  <si>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</si>
  <si>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</si>
  <si>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</si>
  <si>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</si>
  <si>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</si>
  <si>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</si>
  <si>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</si>
  <si>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</si>
  <si>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</si>
  <si>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</si>
  <si>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</si>
  <si>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</si>
  <si>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</si>
  <si>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</si>
  <si>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</si>
  <si>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</si>
  <si>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</si>
  <si>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</si>
  <si>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</si>
  <si>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</si>
  <si>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</si>
  <si>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</si>
  <si>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</si>
  <si>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</si>
  <si>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</si>
  <si>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</si>
  <si>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</si>
  <si>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</si>
  <si>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</si>
  <si>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</si>
  <si>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</si>
  <si>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</si>
  <si>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</si>
  <si>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</si>
  <si>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</si>
  <si>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</si>
  <si>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</si>
  <si>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</si>
  <si>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</si>
  <si>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</si>
  <si>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</si>
  <si>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</si>
  <si>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</si>
  <si>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</si>
  <si>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</si>
  <si>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</si>
  <si>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</si>
  <si>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</si>
  <si>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</si>
  <si>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</si>
  <si>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</si>
  <si>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</si>
  <si>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</si>
  <si>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</si>
  <si>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</si>
  <si>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</si>
  <si>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>REMUNERACIONES DE AUTORIDADES SUPERIORES Y PERSONAL SUP. FUERA DE ESCALAFON - JULIO 2023.</t>
  </si>
  <si>
    <t>(Valores dispuestos por Decreto 2406/23 MHF)</t>
  </si>
  <si>
    <t xml:space="preserve">BASICO A PARTIR DEL 01/07/2023    </t>
  </si>
  <si>
    <t xml:space="preserve">REPRESEN. A PARTIR DEL 01/07/2023   </t>
  </si>
  <si>
    <t xml:space="preserve">ADICIONAL A PARTIR DEL 01/07/2023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</si>
</sst>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tabSelected="1" zoomScale="90" zoomScaleNormal="90" workbookViewId="0">
      <selection activeCell="F11" sqref="F11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</cols>
  <sheetData>
    <row r="2" spans="1:16" ht="15.75" x14ac:dyDescent="0.25">
      <c r="A2" s="5"/>
      <c r="B2" s="45" t="s">
        <v>96</v>
      </c>
      <c r="C2" s="45"/>
      <c r="D2" s="45"/>
      <c r="E2" s="45"/>
      <c r="F2" s="45"/>
      <c r="G2" s="45"/>
      <c r="H2" s="45"/>
      <c r="I2" s="45"/>
    </row>
    <row r="3" spans="1:16" ht="15.75" x14ac:dyDescent="0.25">
      <c r="B3" s="45" t="s">
        <v>97</v>
      </c>
      <c r="C3" s="45"/>
      <c r="D3" s="45"/>
      <c r="E3" s="45"/>
      <c r="F3" s="45"/>
      <c r="G3" s="45"/>
      <c r="H3" s="45"/>
      <c r="I3" s="6"/>
    </row>
    <row r="4" spans="1:16" ht="15.75" customHeight="1" thickBot="1" x14ac:dyDescent="0.3"/>
    <row r="5" spans="1:16" ht="39" thickBot="1" x14ac:dyDescent="0.3">
      <c r="B5" s="3" t="s">
        <v>0</v>
      </c>
      <c r="C5" s="15" t="s">
        <v>1</v>
      </c>
      <c r="D5" s="37" t="s">
        <v>98</v>
      </c>
      <c r="E5" s="37" t="s">
        <v>99</v>
      </c>
      <c r="F5" s="3" t="s">
        <v>57</v>
      </c>
      <c r="G5" s="3" t="s">
        <v>100</v>
      </c>
      <c r="H5" s="16" t="s">
        <v>65</v>
      </c>
      <c r="I5" s="3" t="s">
        <v>95</v>
      </c>
      <c r="J5" s="3" t="s">
        <v>78</v>
      </c>
    </row>
    <row r="6" spans="1:16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6" ht="15.75" customHeight="1" x14ac:dyDescent="0.25">
      <c r="B7" s="23" t="s">
        <v>2</v>
      </c>
      <c r="C7" s="24">
        <v>30</v>
      </c>
      <c r="D7" s="39">
        <v>392954.71</v>
      </c>
      <c r="E7" s="40">
        <f t="shared" ref="E7:E38" si="0">+D7*0.8</f>
        <v>314363.76800000004</v>
      </c>
      <c r="F7" s="25">
        <f t="shared" ref="F7:F38" si="1">+D7+E7</f>
        <v>707318.47800000012</v>
      </c>
      <c r="G7" s="40">
        <f>+F7*0.8</f>
        <v>565854.78240000014</v>
      </c>
      <c r="H7" s="25">
        <f>+F7+G7</f>
        <v>1273173.2604000003</v>
      </c>
      <c r="I7" s="25">
        <f>+H7*0.193</f>
        <v>245722.43925720005</v>
      </c>
      <c r="J7" s="26">
        <f>+H7-I7</f>
        <v>1027450.8211428002</v>
      </c>
      <c r="K7" s="42"/>
      <c r="L7" s="42"/>
      <c r="N7" s="42"/>
      <c r="O7" s="42"/>
      <c r="P7" s="42"/>
    </row>
    <row r="8" spans="1:16" ht="14.45" customHeight="1" x14ac:dyDescent="0.25">
      <c r="B8" s="8" t="s">
        <v>3</v>
      </c>
      <c r="C8" s="9">
        <v>31</v>
      </c>
      <c r="D8" s="41">
        <v>375093.08</v>
      </c>
      <c r="E8" s="40">
        <f t="shared" si="0"/>
        <v>300074.46400000004</v>
      </c>
      <c r="F8" s="10">
        <f t="shared" si="1"/>
        <v>675167.54399999999</v>
      </c>
      <c r="G8" s="40">
        <f t="shared" ref="G8:G71" si="2">+F8*0.8</f>
        <v>540134.03520000004</v>
      </c>
      <c r="H8" s="10">
        <f t="shared" ref="H8:H71" si="3">+F8+G8</f>
        <v>1215301.5792</v>
      </c>
      <c r="I8" s="25">
        <f t="shared" ref="I8:I71" si="4">+H8*0.193</f>
        <v>234553.20478560001</v>
      </c>
      <c r="J8" s="11">
        <f t="shared" ref="J8:J70" si="5">+H8-I8</f>
        <v>980748.37441439996</v>
      </c>
      <c r="K8" s="42"/>
      <c r="L8" s="42"/>
      <c r="O8" s="42"/>
      <c r="P8" s="42"/>
    </row>
    <row r="9" spans="1:16" x14ac:dyDescent="0.25">
      <c r="B9" s="20" t="s">
        <v>4</v>
      </c>
      <c r="C9" s="17">
        <v>32</v>
      </c>
      <c r="D9" s="41">
        <v>357231.44</v>
      </c>
      <c r="E9" s="40">
        <f t="shared" si="0"/>
        <v>285785.152</v>
      </c>
      <c r="F9" s="18">
        <f t="shared" si="1"/>
        <v>643016.59199999995</v>
      </c>
      <c r="G9" s="40">
        <f t="shared" si="2"/>
        <v>514413.27359999996</v>
      </c>
      <c r="H9" s="18">
        <f t="shared" si="3"/>
        <v>1157429.8655999999</v>
      </c>
      <c r="I9" s="25">
        <f t="shared" si="4"/>
        <v>223383.96406079998</v>
      </c>
      <c r="J9" s="21">
        <f t="shared" si="5"/>
        <v>934045.90153919999</v>
      </c>
      <c r="K9" s="42"/>
      <c r="L9" s="42"/>
      <c r="O9" s="42"/>
      <c r="P9" s="42"/>
    </row>
    <row r="10" spans="1:16" s="7" customFormat="1" x14ac:dyDescent="0.25">
      <c r="B10" s="20" t="s">
        <v>5</v>
      </c>
      <c r="C10" s="17">
        <v>32</v>
      </c>
      <c r="D10" s="41">
        <v>357231.44</v>
      </c>
      <c r="E10" s="40">
        <f t="shared" si="0"/>
        <v>285785.152</v>
      </c>
      <c r="F10" s="18">
        <f t="shared" si="1"/>
        <v>643016.59199999995</v>
      </c>
      <c r="G10" s="40">
        <f t="shared" si="2"/>
        <v>514413.27359999996</v>
      </c>
      <c r="H10" s="18">
        <f t="shared" si="3"/>
        <v>1157429.8655999999</v>
      </c>
      <c r="I10" s="25">
        <f t="shared" si="4"/>
        <v>223383.96406079998</v>
      </c>
      <c r="J10" s="21">
        <f t="shared" si="5"/>
        <v>934045.90153919999</v>
      </c>
      <c r="K10" s="42"/>
      <c r="L10" s="42"/>
      <c r="M10" s="44"/>
      <c r="O10" s="42"/>
      <c r="P10" s="42"/>
    </row>
    <row r="11" spans="1:16" s="7" customFormat="1" x14ac:dyDescent="0.25">
      <c r="B11" s="20" t="s">
        <v>25</v>
      </c>
      <c r="C11" s="17">
        <v>32</v>
      </c>
      <c r="D11" s="41">
        <v>357231.44</v>
      </c>
      <c r="E11" s="40">
        <f t="shared" si="0"/>
        <v>285785.152</v>
      </c>
      <c r="F11" s="18">
        <f t="shared" si="1"/>
        <v>643016.59199999995</v>
      </c>
      <c r="G11" s="40">
        <f t="shared" si="2"/>
        <v>514413.27359999996</v>
      </c>
      <c r="H11" s="18">
        <f t="shared" si="3"/>
        <v>1157429.8655999999</v>
      </c>
      <c r="I11" s="25">
        <f t="shared" si="4"/>
        <v>223383.96406079998</v>
      </c>
      <c r="J11" s="21">
        <f t="shared" si="5"/>
        <v>934045.90153919999</v>
      </c>
      <c r="K11" s="42"/>
      <c r="L11" s="42"/>
      <c r="M11" s="44"/>
      <c r="O11" s="42"/>
      <c r="P11" s="42"/>
    </row>
    <row r="12" spans="1:16" x14ac:dyDescent="0.25">
      <c r="B12" s="8" t="s">
        <v>6</v>
      </c>
      <c r="C12" s="9">
        <v>33</v>
      </c>
      <c r="D12" s="19">
        <v>340961.99</v>
      </c>
      <c r="E12" s="40">
        <f t="shared" si="0"/>
        <v>272769.592</v>
      </c>
      <c r="F12" s="10">
        <f t="shared" si="1"/>
        <v>613731.58199999994</v>
      </c>
      <c r="G12" s="40">
        <f t="shared" si="2"/>
        <v>490985.26559999998</v>
      </c>
      <c r="H12" s="19">
        <f t="shared" si="3"/>
        <v>1104716.8476</v>
      </c>
      <c r="I12" s="25">
        <f t="shared" si="4"/>
        <v>213210.35158680001</v>
      </c>
      <c r="J12" s="11">
        <f t="shared" si="5"/>
        <v>891506.49601319991</v>
      </c>
      <c r="K12" s="42"/>
      <c r="L12" s="42"/>
      <c r="O12" s="42"/>
      <c r="P12" s="42"/>
    </row>
    <row r="13" spans="1:16" x14ac:dyDescent="0.25">
      <c r="B13" s="31" t="s">
        <v>64</v>
      </c>
      <c r="C13" s="9">
        <v>33</v>
      </c>
      <c r="D13" s="19">
        <v>340961.99</v>
      </c>
      <c r="E13" s="40">
        <f t="shared" si="0"/>
        <v>272769.592</v>
      </c>
      <c r="F13" s="32">
        <f t="shared" si="1"/>
        <v>613731.58199999994</v>
      </c>
      <c r="G13" s="40">
        <f t="shared" si="2"/>
        <v>490985.26559999998</v>
      </c>
      <c r="H13" s="32">
        <f t="shared" si="3"/>
        <v>1104716.8476</v>
      </c>
      <c r="I13" s="25">
        <f t="shared" si="4"/>
        <v>213210.35158680001</v>
      </c>
      <c r="J13" s="33">
        <f t="shared" si="5"/>
        <v>891506.49601319991</v>
      </c>
      <c r="K13" s="42"/>
      <c r="L13" s="42"/>
      <c r="O13" s="42"/>
      <c r="P13" s="42"/>
    </row>
    <row r="14" spans="1:16" ht="15.75" customHeight="1" x14ac:dyDescent="0.25">
      <c r="B14" s="34" t="s">
        <v>7</v>
      </c>
      <c r="C14" s="9">
        <v>34</v>
      </c>
      <c r="D14" s="40">
        <v>284145.96000000002</v>
      </c>
      <c r="E14" s="40">
        <f t="shared" si="0"/>
        <v>227316.76800000004</v>
      </c>
      <c r="F14" s="35">
        <f t="shared" si="1"/>
        <v>511462.72800000006</v>
      </c>
      <c r="G14" s="40">
        <f t="shared" si="2"/>
        <v>409170.18240000005</v>
      </c>
      <c r="H14" s="35">
        <f t="shared" si="3"/>
        <v>920632.91040000017</v>
      </c>
      <c r="I14" s="25">
        <f t="shared" si="4"/>
        <v>177682.15170720004</v>
      </c>
      <c r="J14" s="36">
        <f t="shared" si="5"/>
        <v>742950.75869280007</v>
      </c>
      <c r="K14" s="42"/>
      <c r="L14" s="42"/>
      <c r="O14" s="42"/>
      <c r="P14" s="42"/>
    </row>
    <row r="15" spans="1:16" x14ac:dyDescent="0.25">
      <c r="B15" s="8" t="s">
        <v>59</v>
      </c>
      <c r="C15" s="9">
        <v>34</v>
      </c>
      <c r="D15" s="40">
        <v>284145.96000000002</v>
      </c>
      <c r="E15" s="40">
        <f t="shared" si="0"/>
        <v>227316.76800000004</v>
      </c>
      <c r="F15" s="10">
        <f t="shared" si="1"/>
        <v>511462.72800000006</v>
      </c>
      <c r="G15" s="40">
        <f t="shared" si="2"/>
        <v>409170.18240000005</v>
      </c>
      <c r="H15" s="10">
        <f t="shared" si="3"/>
        <v>920632.91040000017</v>
      </c>
      <c r="I15" s="25">
        <f t="shared" si="4"/>
        <v>177682.15170720004</v>
      </c>
      <c r="J15" s="11">
        <f t="shared" si="5"/>
        <v>742950.75869280007</v>
      </c>
      <c r="K15" s="42"/>
      <c r="L15" s="42"/>
      <c r="O15" s="42"/>
      <c r="P15" s="42"/>
    </row>
    <row r="16" spans="1:16" x14ac:dyDescent="0.25">
      <c r="B16" s="8" t="s">
        <v>8</v>
      </c>
      <c r="C16" s="9">
        <v>34</v>
      </c>
      <c r="D16" s="40">
        <v>284145.96000000002</v>
      </c>
      <c r="E16" s="40">
        <f t="shared" si="0"/>
        <v>227316.76800000004</v>
      </c>
      <c r="F16" s="10">
        <f t="shared" si="1"/>
        <v>511462.72800000006</v>
      </c>
      <c r="G16" s="40">
        <f t="shared" si="2"/>
        <v>409170.18240000005</v>
      </c>
      <c r="H16" s="10">
        <f t="shared" si="3"/>
        <v>920632.91040000017</v>
      </c>
      <c r="I16" s="25">
        <f t="shared" si="4"/>
        <v>177682.15170720004</v>
      </c>
      <c r="J16" s="11">
        <f t="shared" si="5"/>
        <v>742950.75869280007</v>
      </c>
      <c r="K16" s="42"/>
      <c r="L16" s="42"/>
      <c r="O16" s="42"/>
      <c r="P16" s="42"/>
    </row>
    <row r="17" spans="2:16" x14ac:dyDescent="0.25">
      <c r="B17" s="8" t="s">
        <v>9</v>
      </c>
      <c r="C17" s="9">
        <v>34</v>
      </c>
      <c r="D17" s="40">
        <v>284145.96000000002</v>
      </c>
      <c r="E17" s="40">
        <f t="shared" si="0"/>
        <v>227316.76800000004</v>
      </c>
      <c r="F17" s="10">
        <f t="shared" si="1"/>
        <v>511462.72800000006</v>
      </c>
      <c r="G17" s="40">
        <f t="shared" si="2"/>
        <v>409170.18240000005</v>
      </c>
      <c r="H17" s="10">
        <f t="shared" si="3"/>
        <v>920632.91040000017</v>
      </c>
      <c r="I17" s="25">
        <f t="shared" si="4"/>
        <v>177682.15170720004</v>
      </c>
      <c r="J17" s="11">
        <f t="shared" si="5"/>
        <v>742950.75869280007</v>
      </c>
      <c r="K17" s="42"/>
      <c r="L17" s="42"/>
      <c r="O17" s="42"/>
      <c r="P17" s="42"/>
    </row>
    <row r="18" spans="2:16" x14ac:dyDescent="0.25">
      <c r="B18" s="8" t="s">
        <v>10</v>
      </c>
      <c r="C18" s="9">
        <v>34</v>
      </c>
      <c r="D18" s="40">
        <v>284145.96000000002</v>
      </c>
      <c r="E18" s="40">
        <f t="shared" si="0"/>
        <v>227316.76800000004</v>
      </c>
      <c r="F18" s="10">
        <f t="shared" si="1"/>
        <v>511462.72800000006</v>
      </c>
      <c r="G18" s="40">
        <f t="shared" si="2"/>
        <v>409170.18240000005</v>
      </c>
      <c r="H18" s="10">
        <f t="shared" si="3"/>
        <v>920632.91040000017</v>
      </c>
      <c r="I18" s="25">
        <f t="shared" si="4"/>
        <v>177682.15170720004</v>
      </c>
      <c r="J18" s="11">
        <f t="shared" si="5"/>
        <v>742950.75869280007</v>
      </c>
      <c r="K18" s="42"/>
      <c r="L18" s="42"/>
      <c r="O18" s="42"/>
      <c r="P18" s="42"/>
    </row>
    <row r="19" spans="2:16" x14ac:dyDescent="0.25">
      <c r="B19" s="8" t="s">
        <v>11</v>
      </c>
      <c r="C19" s="9">
        <v>34</v>
      </c>
      <c r="D19" s="40">
        <v>284145.96000000002</v>
      </c>
      <c r="E19" s="40">
        <f t="shared" si="0"/>
        <v>227316.76800000004</v>
      </c>
      <c r="F19" s="10">
        <f t="shared" si="1"/>
        <v>511462.72800000006</v>
      </c>
      <c r="G19" s="40">
        <f t="shared" si="2"/>
        <v>409170.18240000005</v>
      </c>
      <c r="H19" s="10">
        <f t="shared" si="3"/>
        <v>920632.91040000017</v>
      </c>
      <c r="I19" s="25">
        <f t="shared" si="4"/>
        <v>177682.15170720004</v>
      </c>
      <c r="J19" s="11">
        <f t="shared" si="5"/>
        <v>742950.75869280007</v>
      </c>
      <c r="K19" s="42"/>
      <c r="L19" s="42"/>
      <c r="O19" s="42"/>
      <c r="P19" s="42"/>
    </row>
    <row r="20" spans="2:16" x14ac:dyDescent="0.25">
      <c r="B20" s="8" t="s">
        <v>12</v>
      </c>
      <c r="C20" s="9">
        <v>34</v>
      </c>
      <c r="D20" s="40">
        <v>284145.96000000002</v>
      </c>
      <c r="E20" s="40">
        <f t="shared" si="0"/>
        <v>227316.76800000004</v>
      </c>
      <c r="F20" s="10">
        <f t="shared" si="1"/>
        <v>511462.72800000006</v>
      </c>
      <c r="G20" s="40">
        <f t="shared" si="2"/>
        <v>409170.18240000005</v>
      </c>
      <c r="H20" s="10">
        <f t="shared" si="3"/>
        <v>920632.91040000017</v>
      </c>
      <c r="I20" s="25">
        <f t="shared" si="4"/>
        <v>177682.15170720004</v>
      </c>
      <c r="J20" s="11">
        <f t="shared" si="5"/>
        <v>742950.75869280007</v>
      </c>
      <c r="K20" s="42"/>
      <c r="L20" s="42"/>
      <c r="O20" s="42"/>
      <c r="P20" s="42"/>
    </row>
    <row r="21" spans="2:16" x14ac:dyDescent="0.25">
      <c r="B21" s="8" t="s">
        <v>13</v>
      </c>
      <c r="C21" s="9">
        <v>34</v>
      </c>
      <c r="D21" s="40">
        <v>284145.96000000002</v>
      </c>
      <c r="E21" s="40">
        <f t="shared" si="0"/>
        <v>227316.76800000004</v>
      </c>
      <c r="F21" s="10">
        <f t="shared" si="1"/>
        <v>511462.72800000006</v>
      </c>
      <c r="G21" s="40">
        <f t="shared" si="2"/>
        <v>409170.18240000005</v>
      </c>
      <c r="H21" s="10">
        <f t="shared" si="3"/>
        <v>920632.91040000017</v>
      </c>
      <c r="I21" s="25">
        <f t="shared" si="4"/>
        <v>177682.15170720004</v>
      </c>
      <c r="J21" s="11">
        <f t="shared" si="5"/>
        <v>742950.75869280007</v>
      </c>
      <c r="K21" s="42"/>
      <c r="L21" s="42"/>
      <c r="O21" s="42"/>
      <c r="P21" s="42"/>
    </row>
    <row r="22" spans="2:16" x14ac:dyDescent="0.25">
      <c r="B22" s="8" t="s">
        <v>14</v>
      </c>
      <c r="C22" s="9">
        <v>34</v>
      </c>
      <c r="D22" s="40">
        <v>284145.96000000002</v>
      </c>
      <c r="E22" s="40">
        <f t="shared" si="0"/>
        <v>227316.76800000004</v>
      </c>
      <c r="F22" s="10">
        <f t="shared" si="1"/>
        <v>511462.72800000006</v>
      </c>
      <c r="G22" s="40">
        <f t="shared" si="2"/>
        <v>409170.18240000005</v>
      </c>
      <c r="H22" s="10">
        <f t="shared" si="3"/>
        <v>920632.91040000017</v>
      </c>
      <c r="I22" s="25">
        <f t="shared" si="4"/>
        <v>177682.15170720004</v>
      </c>
      <c r="J22" s="11">
        <f t="shared" si="5"/>
        <v>742950.75869280007</v>
      </c>
      <c r="K22" s="42"/>
      <c r="L22" s="42"/>
      <c r="O22" s="42"/>
      <c r="P22" s="42"/>
    </row>
    <row r="23" spans="2:16" x14ac:dyDescent="0.25">
      <c r="B23" s="8" t="s">
        <v>15</v>
      </c>
      <c r="C23" s="9">
        <v>34</v>
      </c>
      <c r="D23" s="40">
        <v>284145.96000000002</v>
      </c>
      <c r="E23" s="40">
        <f t="shared" si="0"/>
        <v>227316.76800000004</v>
      </c>
      <c r="F23" s="10">
        <f t="shared" si="1"/>
        <v>511462.72800000006</v>
      </c>
      <c r="G23" s="40">
        <f t="shared" si="2"/>
        <v>409170.18240000005</v>
      </c>
      <c r="H23" s="10">
        <f t="shared" si="3"/>
        <v>920632.91040000017</v>
      </c>
      <c r="I23" s="25">
        <f t="shared" si="4"/>
        <v>177682.15170720004</v>
      </c>
      <c r="J23" s="11">
        <f t="shared" si="5"/>
        <v>742950.75869280007</v>
      </c>
      <c r="K23" s="42"/>
      <c r="L23" s="42"/>
      <c r="O23" s="42"/>
      <c r="P23" s="42"/>
    </row>
    <row r="24" spans="2:16" x14ac:dyDescent="0.25">
      <c r="B24" s="8" t="s">
        <v>16</v>
      </c>
      <c r="C24" s="9">
        <v>34</v>
      </c>
      <c r="D24" s="40">
        <v>284145.96000000002</v>
      </c>
      <c r="E24" s="40">
        <f t="shared" si="0"/>
        <v>227316.76800000004</v>
      </c>
      <c r="F24" s="10">
        <f t="shared" si="1"/>
        <v>511462.72800000006</v>
      </c>
      <c r="G24" s="40">
        <f t="shared" si="2"/>
        <v>409170.18240000005</v>
      </c>
      <c r="H24" s="10">
        <f t="shared" si="3"/>
        <v>920632.91040000017</v>
      </c>
      <c r="I24" s="25">
        <f t="shared" si="4"/>
        <v>177682.15170720004</v>
      </c>
      <c r="J24" s="11">
        <f t="shared" si="5"/>
        <v>742950.75869280007</v>
      </c>
      <c r="K24" s="42"/>
      <c r="L24" s="42"/>
      <c r="O24" s="42"/>
      <c r="P24" s="42"/>
    </row>
    <row r="25" spans="2:16" x14ac:dyDescent="0.25">
      <c r="B25" s="8" t="s">
        <v>17</v>
      </c>
      <c r="C25" s="9">
        <v>34</v>
      </c>
      <c r="D25" s="40">
        <v>284145.96000000002</v>
      </c>
      <c r="E25" s="40">
        <f t="shared" si="0"/>
        <v>227316.76800000004</v>
      </c>
      <c r="F25" s="10">
        <f t="shared" si="1"/>
        <v>511462.72800000006</v>
      </c>
      <c r="G25" s="40">
        <f t="shared" si="2"/>
        <v>409170.18240000005</v>
      </c>
      <c r="H25" s="10">
        <f>+F25+G25</f>
        <v>920632.91040000017</v>
      </c>
      <c r="I25" s="25">
        <f t="shared" si="4"/>
        <v>177682.15170720004</v>
      </c>
      <c r="J25" s="11">
        <f t="shared" si="5"/>
        <v>742950.75869280007</v>
      </c>
      <c r="K25" s="42"/>
      <c r="L25" s="42"/>
      <c r="O25" s="42"/>
      <c r="P25" s="42"/>
    </row>
    <row r="26" spans="2:16" x14ac:dyDescent="0.25">
      <c r="B26" s="8" t="s">
        <v>62</v>
      </c>
      <c r="C26" s="9">
        <v>35</v>
      </c>
      <c r="D26" s="19">
        <v>254185.79</v>
      </c>
      <c r="E26" s="40">
        <f t="shared" si="0"/>
        <v>203348.63200000001</v>
      </c>
      <c r="F26" s="10">
        <f t="shared" si="1"/>
        <v>457534.42200000002</v>
      </c>
      <c r="G26" s="40">
        <f t="shared" si="2"/>
        <v>366027.53760000004</v>
      </c>
      <c r="H26" s="10">
        <f t="shared" si="3"/>
        <v>823561.95960000006</v>
      </c>
      <c r="I26" s="25">
        <f t="shared" si="4"/>
        <v>158947.45820280001</v>
      </c>
      <c r="J26" s="11">
        <f t="shared" si="5"/>
        <v>664614.50139720005</v>
      </c>
      <c r="K26" s="42"/>
      <c r="L26" s="42"/>
      <c r="O26" s="42"/>
      <c r="P26" s="42"/>
    </row>
    <row r="27" spans="2:16" x14ac:dyDescent="0.25">
      <c r="B27" s="20" t="s">
        <v>60</v>
      </c>
      <c r="C27" s="17">
        <v>35</v>
      </c>
      <c r="D27" s="19">
        <v>254185.79</v>
      </c>
      <c r="E27" s="40">
        <f t="shared" si="0"/>
        <v>203348.63200000001</v>
      </c>
      <c r="F27" s="18">
        <f t="shared" si="1"/>
        <v>457534.42200000002</v>
      </c>
      <c r="G27" s="40">
        <f t="shared" si="2"/>
        <v>366027.53760000004</v>
      </c>
      <c r="H27" s="18">
        <f t="shared" si="3"/>
        <v>823561.95960000006</v>
      </c>
      <c r="I27" s="25">
        <f t="shared" si="4"/>
        <v>158947.45820280001</v>
      </c>
      <c r="J27" s="21">
        <f t="shared" si="5"/>
        <v>664614.50139720005</v>
      </c>
      <c r="K27" s="42"/>
      <c r="L27" s="42"/>
      <c r="O27" s="42"/>
      <c r="P27" s="42"/>
    </row>
    <row r="28" spans="2:16" x14ac:dyDescent="0.25">
      <c r="B28" s="20" t="s">
        <v>18</v>
      </c>
      <c r="C28" s="17">
        <v>36</v>
      </c>
      <c r="D28" s="19">
        <v>222430.66</v>
      </c>
      <c r="E28" s="40">
        <f t="shared" si="0"/>
        <v>177944.52800000002</v>
      </c>
      <c r="F28" s="18">
        <f t="shared" si="1"/>
        <v>400375.18800000002</v>
      </c>
      <c r="G28" s="40">
        <f t="shared" si="2"/>
        <v>320300.15040000004</v>
      </c>
      <c r="H28" s="18">
        <f t="shared" si="3"/>
        <v>720675.33840000001</v>
      </c>
      <c r="I28" s="25">
        <f t="shared" si="4"/>
        <v>139090.34031120001</v>
      </c>
      <c r="J28" s="21">
        <f t="shared" si="5"/>
        <v>581584.9980888</v>
      </c>
      <c r="K28" s="42"/>
      <c r="L28" s="42"/>
      <c r="O28" s="42"/>
      <c r="P28" s="42"/>
    </row>
    <row r="29" spans="2:16" x14ac:dyDescent="0.25">
      <c r="B29" s="8" t="s">
        <v>19</v>
      </c>
      <c r="C29" s="9">
        <v>36</v>
      </c>
      <c r="D29" s="19">
        <v>222430.66</v>
      </c>
      <c r="E29" s="40">
        <f t="shared" si="0"/>
        <v>177944.52800000002</v>
      </c>
      <c r="F29" s="10">
        <f t="shared" si="1"/>
        <v>400375.18800000002</v>
      </c>
      <c r="G29" s="40">
        <f t="shared" si="2"/>
        <v>320300.15040000004</v>
      </c>
      <c r="H29" s="10">
        <f t="shared" si="3"/>
        <v>720675.33840000001</v>
      </c>
      <c r="I29" s="25">
        <f t="shared" si="4"/>
        <v>139090.34031120001</v>
      </c>
      <c r="J29" s="11">
        <f t="shared" si="5"/>
        <v>581584.9980888</v>
      </c>
      <c r="K29" s="42"/>
      <c r="L29" s="42"/>
      <c r="O29" s="42"/>
      <c r="P29" s="42"/>
    </row>
    <row r="30" spans="2:16" x14ac:dyDescent="0.25">
      <c r="B30" s="8" t="s">
        <v>20</v>
      </c>
      <c r="C30" s="9">
        <v>36</v>
      </c>
      <c r="D30" s="19">
        <v>222430.66</v>
      </c>
      <c r="E30" s="40">
        <f t="shared" si="0"/>
        <v>177944.52800000002</v>
      </c>
      <c r="F30" s="10">
        <f t="shared" si="1"/>
        <v>400375.18800000002</v>
      </c>
      <c r="G30" s="40">
        <f t="shared" si="2"/>
        <v>320300.15040000004</v>
      </c>
      <c r="H30" s="10">
        <f t="shared" si="3"/>
        <v>720675.33840000001</v>
      </c>
      <c r="I30" s="25">
        <f t="shared" si="4"/>
        <v>139090.34031120001</v>
      </c>
      <c r="J30" s="11">
        <f t="shared" si="5"/>
        <v>581584.9980888</v>
      </c>
      <c r="K30" s="42"/>
      <c r="L30" s="42"/>
      <c r="O30" s="42"/>
      <c r="P30" s="42"/>
    </row>
    <row r="31" spans="2:16" x14ac:dyDescent="0.25">
      <c r="B31" s="8" t="s">
        <v>66</v>
      </c>
      <c r="C31" s="9">
        <v>36</v>
      </c>
      <c r="D31" s="19">
        <v>222430.66</v>
      </c>
      <c r="E31" s="40">
        <f t="shared" si="0"/>
        <v>177944.52800000002</v>
      </c>
      <c r="F31" s="10">
        <f t="shared" si="1"/>
        <v>400375.18800000002</v>
      </c>
      <c r="G31" s="40">
        <f t="shared" si="2"/>
        <v>320300.15040000004</v>
      </c>
      <c r="H31" s="10">
        <f t="shared" si="3"/>
        <v>720675.33840000001</v>
      </c>
      <c r="I31" s="25">
        <f t="shared" si="4"/>
        <v>139090.34031120001</v>
      </c>
      <c r="J31" s="11">
        <f t="shared" si="5"/>
        <v>581584.9980888</v>
      </c>
      <c r="K31" s="42"/>
      <c r="L31" s="42"/>
      <c r="O31" s="42"/>
      <c r="P31" s="42"/>
    </row>
    <row r="32" spans="2:16" x14ac:dyDescent="0.25">
      <c r="B32" s="8" t="s">
        <v>67</v>
      </c>
      <c r="C32" s="9">
        <v>36</v>
      </c>
      <c r="D32" s="19">
        <v>222430.66</v>
      </c>
      <c r="E32" s="40">
        <f t="shared" si="0"/>
        <v>177944.52800000002</v>
      </c>
      <c r="F32" s="10">
        <f t="shared" si="1"/>
        <v>400375.18800000002</v>
      </c>
      <c r="G32" s="40">
        <f t="shared" si="2"/>
        <v>320300.15040000004</v>
      </c>
      <c r="H32" s="10">
        <f t="shared" si="3"/>
        <v>720675.33840000001</v>
      </c>
      <c r="I32" s="25">
        <f t="shared" si="4"/>
        <v>139090.34031120001</v>
      </c>
      <c r="J32" s="11">
        <f t="shared" si="5"/>
        <v>581584.9980888</v>
      </c>
      <c r="K32" s="42"/>
      <c r="L32" s="42"/>
      <c r="O32" s="42"/>
      <c r="P32" s="42"/>
    </row>
    <row r="33" spans="2:16" x14ac:dyDescent="0.25">
      <c r="B33" s="8" t="s">
        <v>68</v>
      </c>
      <c r="C33" s="9">
        <v>36</v>
      </c>
      <c r="D33" s="19">
        <v>222430.66</v>
      </c>
      <c r="E33" s="40">
        <f t="shared" si="0"/>
        <v>177944.52800000002</v>
      </c>
      <c r="F33" s="10">
        <f t="shared" si="1"/>
        <v>400375.18800000002</v>
      </c>
      <c r="G33" s="40">
        <f t="shared" si="2"/>
        <v>320300.15040000004</v>
      </c>
      <c r="H33" s="10">
        <f t="shared" si="3"/>
        <v>720675.33840000001</v>
      </c>
      <c r="I33" s="25">
        <f t="shared" si="4"/>
        <v>139090.34031120001</v>
      </c>
      <c r="J33" s="11">
        <f t="shared" si="5"/>
        <v>581584.9980888</v>
      </c>
      <c r="K33" s="42"/>
      <c r="L33" s="42"/>
      <c r="O33" s="42"/>
      <c r="P33" s="42"/>
    </row>
    <row r="34" spans="2:16" x14ac:dyDescent="0.25">
      <c r="B34" s="8" t="s">
        <v>21</v>
      </c>
      <c r="C34" s="9">
        <v>36</v>
      </c>
      <c r="D34" s="19">
        <v>222430.66</v>
      </c>
      <c r="E34" s="40">
        <f t="shared" si="0"/>
        <v>177944.52800000002</v>
      </c>
      <c r="F34" s="10">
        <f t="shared" si="1"/>
        <v>400375.18800000002</v>
      </c>
      <c r="G34" s="40">
        <f t="shared" si="2"/>
        <v>320300.15040000004</v>
      </c>
      <c r="H34" s="10">
        <f t="shared" ref="H34" si="6">+F34+G34</f>
        <v>720675.33840000001</v>
      </c>
      <c r="I34" s="25">
        <f t="shared" si="4"/>
        <v>139090.34031120001</v>
      </c>
      <c r="J34" s="11">
        <f t="shared" si="5"/>
        <v>581584.9980888</v>
      </c>
      <c r="K34" s="42"/>
      <c r="L34" s="42"/>
      <c r="O34" s="42"/>
      <c r="P34" s="42"/>
    </row>
    <row r="35" spans="2:16" x14ac:dyDescent="0.25">
      <c r="B35" s="8" t="s">
        <v>22</v>
      </c>
      <c r="C35" s="9">
        <v>36</v>
      </c>
      <c r="D35" s="19">
        <v>222430.66</v>
      </c>
      <c r="E35" s="40">
        <f t="shared" si="0"/>
        <v>177944.52800000002</v>
      </c>
      <c r="F35" s="10">
        <f t="shared" si="1"/>
        <v>400375.18800000002</v>
      </c>
      <c r="G35" s="40">
        <f t="shared" si="2"/>
        <v>320300.15040000004</v>
      </c>
      <c r="H35" s="10">
        <f t="shared" si="3"/>
        <v>720675.33840000001</v>
      </c>
      <c r="I35" s="25">
        <f t="shared" si="4"/>
        <v>139090.34031120001</v>
      </c>
      <c r="J35" s="11">
        <f t="shared" si="5"/>
        <v>581584.9980888</v>
      </c>
      <c r="K35" s="42"/>
      <c r="L35" s="42"/>
      <c r="O35" s="42"/>
      <c r="P35" s="42"/>
    </row>
    <row r="36" spans="2:16" x14ac:dyDescent="0.25">
      <c r="B36" s="8" t="s">
        <v>23</v>
      </c>
      <c r="C36" s="9">
        <v>36</v>
      </c>
      <c r="D36" s="19">
        <v>222430.66</v>
      </c>
      <c r="E36" s="40">
        <f t="shared" si="0"/>
        <v>177944.52800000002</v>
      </c>
      <c r="F36" s="10">
        <f t="shared" si="1"/>
        <v>400375.18800000002</v>
      </c>
      <c r="G36" s="40">
        <f t="shared" si="2"/>
        <v>320300.15040000004</v>
      </c>
      <c r="H36" s="10">
        <f t="shared" si="3"/>
        <v>720675.33840000001</v>
      </c>
      <c r="I36" s="25">
        <f t="shared" si="4"/>
        <v>139090.34031120001</v>
      </c>
      <c r="J36" s="11">
        <f t="shared" si="5"/>
        <v>581584.9980888</v>
      </c>
      <c r="K36" s="42"/>
      <c r="L36" s="42"/>
      <c r="O36" s="42"/>
      <c r="P36" s="42"/>
    </row>
    <row r="37" spans="2:16" x14ac:dyDescent="0.25">
      <c r="B37" s="8" t="s">
        <v>24</v>
      </c>
      <c r="C37" s="9">
        <v>36</v>
      </c>
      <c r="D37" s="19">
        <v>222430.66</v>
      </c>
      <c r="E37" s="40">
        <f t="shared" si="0"/>
        <v>177944.52800000002</v>
      </c>
      <c r="F37" s="10">
        <f t="shared" si="1"/>
        <v>400375.18800000002</v>
      </c>
      <c r="G37" s="40">
        <f t="shared" si="2"/>
        <v>320300.15040000004</v>
      </c>
      <c r="H37" s="10">
        <f t="shared" si="3"/>
        <v>720675.33840000001</v>
      </c>
      <c r="I37" s="25">
        <f t="shared" si="4"/>
        <v>139090.34031120001</v>
      </c>
      <c r="J37" s="11">
        <f t="shared" si="5"/>
        <v>581584.9980888</v>
      </c>
      <c r="K37" s="42"/>
      <c r="L37" s="42"/>
      <c r="O37" s="42"/>
      <c r="P37" s="42"/>
    </row>
    <row r="38" spans="2:16" x14ac:dyDescent="0.25">
      <c r="B38" s="8" t="s">
        <v>26</v>
      </c>
      <c r="C38" s="9">
        <v>36</v>
      </c>
      <c r="D38" s="19">
        <v>222430.66</v>
      </c>
      <c r="E38" s="40">
        <f t="shared" si="0"/>
        <v>177944.52800000002</v>
      </c>
      <c r="F38" s="10">
        <f t="shared" si="1"/>
        <v>400375.18800000002</v>
      </c>
      <c r="G38" s="40">
        <f t="shared" si="2"/>
        <v>320300.15040000004</v>
      </c>
      <c r="H38" s="10">
        <f t="shared" si="3"/>
        <v>720675.33840000001</v>
      </c>
      <c r="I38" s="25">
        <f t="shared" si="4"/>
        <v>139090.34031120001</v>
      </c>
      <c r="J38" s="11">
        <f t="shared" si="5"/>
        <v>581584.9980888</v>
      </c>
      <c r="K38" s="42"/>
      <c r="L38" s="42"/>
      <c r="O38" s="42"/>
      <c r="P38" s="42"/>
    </row>
    <row r="39" spans="2:16" x14ac:dyDescent="0.25">
      <c r="B39" s="8" t="s">
        <v>27</v>
      </c>
      <c r="C39" s="9">
        <v>36</v>
      </c>
      <c r="D39" s="19">
        <v>222430.66</v>
      </c>
      <c r="E39" s="40">
        <f t="shared" ref="E39:E70" si="7">+D39*0.8</f>
        <v>177944.52800000002</v>
      </c>
      <c r="F39" s="10">
        <f t="shared" ref="F39:F70" si="8">+D39+E39</f>
        <v>400375.18800000002</v>
      </c>
      <c r="G39" s="40">
        <f t="shared" si="2"/>
        <v>320300.15040000004</v>
      </c>
      <c r="H39" s="10">
        <f t="shared" si="3"/>
        <v>720675.33840000001</v>
      </c>
      <c r="I39" s="25">
        <f t="shared" si="4"/>
        <v>139090.34031120001</v>
      </c>
      <c r="J39" s="11">
        <f t="shared" si="5"/>
        <v>581584.9980888</v>
      </c>
      <c r="K39" s="42"/>
      <c r="L39" s="42"/>
      <c r="O39" s="42"/>
      <c r="P39" s="42"/>
    </row>
    <row r="40" spans="2:16" x14ac:dyDescent="0.25">
      <c r="B40" s="8" t="s">
        <v>63</v>
      </c>
      <c r="C40" s="9">
        <v>37</v>
      </c>
      <c r="D40" s="41">
        <v>206542.48</v>
      </c>
      <c r="E40" s="40">
        <f t="shared" si="7"/>
        <v>165233.98400000003</v>
      </c>
      <c r="F40" s="10">
        <f t="shared" si="8"/>
        <v>371776.46400000004</v>
      </c>
      <c r="G40" s="40">
        <f t="shared" si="2"/>
        <v>297421.17120000004</v>
      </c>
      <c r="H40" s="10">
        <f t="shared" si="3"/>
        <v>669197.63520000014</v>
      </c>
      <c r="I40" s="25">
        <f t="shared" si="4"/>
        <v>129155.14359360003</v>
      </c>
      <c r="J40" s="11">
        <f t="shared" si="5"/>
        <v>540042.49160640012</v>
      </c>
      <c r="K40" s="42"/>
      <c r="L40" s="42"/>
      <c r="O40" s="42"/>
      <c r="P40" s="42"/>
    </row>
    <row r="41" spans="2:16" x14ac:dyDescent="0.25">
      <c r="B41" s="8" t="s">
        <v>69</v>
      </c>
      <c r="C41" s="9">
        <v>37</v>
      </c>
      <c r="D41" s="41">
        <v>206542.48</v>
      </c>
      <c r="E41" s="40">
        <f t="shared" si="7"/>
        <v>165233.98400000003</v>
      </c>
      <c r="F41" s="10">
        <f t="shared" si="8"/>
        <v>371776.46400000004</v>
      </c>
      <c r="G41" s="40">
        <f t="shared" si="2"/>
        <v>297421.17120000004</v>
      </c>
      <c r="H41" s="10">
        <f t="shared" si="3"/>
        <v>669197.63520000014</v>
      </c>
      <c r="I41" s="25">
        <f t="shared" si="4"/>
        <v>129155.14359360003</v>
      </c>
      <c r="J41" s="11">
        <f t="shared" si="5"/>
        <v>540042.49160640012</v>
      </c>
      <c r="K41" s="42"/>
      <c r="L41" s="42"/>
      <c r="O41" s="42"/>
      <c r="P41" s="42"/>
    </row>
    <row r="42" spans="2:16" x14ac:dyDescent="0.25">
      <c r="B42" s="8" t="s">
        <v>28</v>
      </c>
      <c r="C42" s="9">
        <v>37</v>
      </c>
      <c r="D42" s="41">
        <v>206542.48</v>
      </c>
      <c r="E42" s="40">
        <f t="shared" si="7"/>
        <v>165233.98400000003</v>
      </c>
      <c r="F42" s="10">
        <f t="shared" si="8"/>
        <v>371776.46400000004</v>
      </c>
      <c r="G42" s="40">
        <f t="shared" si="2"/>
        <v>297421.17120000004</v>
      </c>
      <c r="H42" s="10">
        <f t="shared" si="3"/>
        <v>669197.63520000014</v>
      </c>
      <c r="I42" s="25">
        <f t="shared" si="4"/>
        <v>129155.14359360003</v>
      </c>
      <c r="J42" s="11">
        <f t="shared" si="5"/>
        <v>540042.49160640012</v>
      </c>
      <c r="K42" s="42"/>
      <c r="L42" s="42"/>
      <c r="O42" s="42"/>
      <c r="P42" s="42"/>
    </row>
    <row r="43" spans="2:16" x14ac:dyDescent="0.25">
      <c r="B43" s="8" t="s">
        <v>29</v>
      </c>
      <c r="C43" s="9">
        <v>37</v>
      </c>
      <c r="D43" s="41">
        <v>206542.48</v>
      </c>
      <c r="E43" s="40">
        <f t="shared" si="7"/>
        <v>165233.98400000003</v>
      </c>
      <c r="F43" s="10">
        <f t="shared" si="8"/>
        <v>371776.46400000004</v>
      </c>
      <c r="G43" s="40">
        <f t="shared" si="2"/>
        <v>297421.17120000004</v>
      </c>
      <c r="H43" s="10">
        <f t="shared" si="3"/>
        <v>669197.63520000014</v>
      </c>
      <c r="I43" s="25">
        <f t="shared" si="4"/>
        <v>129155.14359360003</v>
      </c>
      <c r="J43" s="11">
        <f t="shared" si="5"/>
        <v>540042.49160640012</v>
      </c>
      <c r="K43" s="42"/>
      <c r="L43" s="42"/>
      <c r="O43" s="42"/>
      <c r="P43" s="42"/>
    </row>
    <row r="44" spans="2:16" x14ac:dyDescent="0.25">
      <c r="B44" s="8" t="s">
        <v>30</v>
      </c>
      <c r="C44" s="9">
        <v>37</v>
      </c>
      <c r="D44" s="41">
        <v>206542.48</v>
      </c>
      <c r="E44" s="40">
        <f t="shared" si="7"/>
        <v>165233.98400000003</v>
      </c>
      <c r="F44" s="10">
        <f t="shared" si="8"/>
        <v>371776.46400000004</v>
      </c>
      <c r="G44" s="40">
        <f t="shared" si="2"/>
        <v>297421.17120000004</v>
      </c>
      <c r="H44" s="10">
        <f t="shared" si="3"/>
        <v>669197.63520000014</v>
      </c>
      <c r="I44" s="25">
        <f t="shared" si="4"/>
        <v>129155.14359360003</v>
      </c>
      <c r="J44" s="11">
        <f t="shared" si="5"/>
        <v>540042.49160640012</v>
      </c>
      <c r="K44" s="42"/>
      <c r="L44" s="42"/>
      <c r="O44" s="42"/>
      <c r="P44" s="42"/>
    </row>
    <row r="45" spans="2:16" x14ac:dyDescent="0.25">
      <c r="B45" s="8" t="s">
        <v>31</v>
      </c>
      <c r="C45" s="9">
        <v>38</v>
      </c>
      <c r="D45" s="41">
        <v>197010.05</v>
      </c>
      <c r="E45" s="40">
        <f t="shared" si="7"/>
        <v>157608.04</v>
      </c>
      <c r="F45" s="10">
        <f t="shared" si="8"/>
        <v>354618.08999999997</v>
      </c>
      <c r="G45" s="40">
        <f t="shared" si="2"/>
        <v>283694.47200000001</v>
      </c>
      <c r="H45" s="10">
        <f t="shared" si="3"/>
        <v>638312.56199999992</v>
      </c>
      <c r="I45" s="25">
        <f t="shared" si="4"/>
        <v>123194.32446599999</v>
      </c>
      <c r="J45" s="11">
        <f t="shared" si="5"/>
        <v>515118.23753399996</v>
      </c>
      <c r="K45" s="42"/>
      <c r="L45" s="42"/>
      <c r="O45" s="42"/>
      <c r="P45" s="42"/>
    </row>
    <row r="46" spans="2:16" x14ac:dyDescent="0.25">
      <c r="B46" s="8" t="s">
        <v>70</v>
      </c>
      <c r="C46" s="9">
        <v>38</v>
      </c>
      <c r="D46" s="41">
        <v>197010.05</v>
      </c>
      <c r="E46" s="40">
        <f t="shared" si="7"/>
        <v>157608.04</v>
      </c>
      <c r="F46" s="10">
        <f t="shared" si="8"/>
        <v>354618.08999999997</v>
      </c>
      <c r="G46" s="40">
        <f t="shared" si="2"/>
        <v>283694.47200000001</v>
      </c>
      <c r="H46" s="10">
        <f t="shared" si="3"/>
        <v>638312.56199999992</v>
      </c>
      <c r="I46" s="25">
        <f t="shared" si="4"/>
        <v>123194.32446599999</v>
      </c>
      <c r="J46" s="11">
        <f t="shared" si="5"/>
        <v>515118.23753399996</v>
      </c>
      <c r="K46" s="42"/>
      <c r="L46" s="42"/>
      <c r="O46" s="42"/>
      <c r="P46" s="42"/>
    </row>
    <row r="47" spans="2:16" x14ac:dyDescent="0.25">
      <c r="B47" s="8" t="s">
        <v>32</v>
      </c>
      <c r="C47" s="9">
        <v>38</v>
      </c>
      <c r="D47" s="41">
        <v>197010.05</v>
      </c>
      <c r="E47" s="40">
        <f t="shared" si="7"/>
        <v>157608.04</v>
      </c>
      <c r="F47" s="10">
        <f t="shared" si="8"/>
        <v>354618.08999999997</v>
      </c>
      <c r="G47" s="40">
        <f t="shared" si="2"/>
        <v>283694.47200000001</v>
      </c>
      <c r="H47" s="10">
        <f t="shared" si="3"/>
        <v>638312.56199999992</v>
      </c>
      <c r="I47" s="25">
        <f t="shared" si="4"/>
        <v>123194.32446599999</v>
      </c>
      <c r="J47" s="11">
        <f t="shared" si="5"/>
        <v>515118.23753399996</v>
      </c>
      <c r="K47" s="42"/>
      <c r="L47" s="42"/>
      <c r="O47" s="42"/>
      <c r="P47" s="42"/>
    </row>
    <row r="48" spans="2:16" x14ac:dyDescent="0.25">
      <c r="B48" s="8" t="s">
        <v>71</v>
      </c>
      <c r="C48" s="9">
        <v>38</v>
      </c>
      <c r="D48" s="41">
        <v>197010.05</v>
      </c>
      <c r="E48" s="40">
        <f t="shared" si="7"/>
        <v>157608.04</v>
      </c>
      <c r="F48" s="10">
        <f t="shared" si="8"/>
        <v>354618.08999999997</v>
      </c>
      <c r="G48" s="40">
        <f t="shared" si="2"/>
        <v>283694.47200000001</v>
      </c>
      <c r="H48" s="10">
        <f t="shared" si="3"/>
        <v>638312.56199999992</v>
      </c>
      <c r="I48" s="25">
        <f t="shared" si="4"/>
        <v>123194.32446599999</v>
      </c>
      <c r="J48" s="11">
        <f t="shared" si="5"/>
        <v>515118.23753399996</v>
      </c>
      <c r="K48" s="42"/>
      <c r="L48" s="42"/>
      <c r="O48" s="42"/>
      <c r="P48" s="42"/>
    </row>
    <row r="49" spans="2:16" x14ac:dyDescent="0.25">
      <c r="B49" s="8" t="s">
        <v>33</v>
      </c>
      <c r="C49" s="9">
        <v>38</v>
      </c>
      <c r="D49" s="41">
        <v>197010.05</v>
      </c>
      <c r="E49" s="40">
        <f t="shared" si="7"/>
        <v>157608.04</v>
      </c>
      <c r="F49" s="10">
        <f t="shared" si="8"/>
        <v>354618.08999999997</v>
      </c>
      <c r="G49" s="40">
        <f t="shared" si="2"/>
        <v>283694.47200000001</v>
      </c>
      <c r="H49" s="10">
        <f t="shared" si="3"/>
        <v>638312.56199999992</v>
      </c>
      <c r="I49" s="25">
        <f t="shared" si="4"/>
        <v>123194.32446599999</v>
      </c>
      <c r="J49" s="11">
        <f t="shared" si="5"/>
        <v>515118.23753399996</v>
      </c>
      <c r="K49" s="42"/>
      <c r="L49" s="42"/>
      <c r="O49" s="42"/>
      <c r="P49" s="42"/>
    </row>
    <row r="50" spans="2:16" x14ac:dyDescent="0.25">
      <c r="B50" s="8" t="s">
        <v>72</v>
      </c>
      <c r="C50" s="9">
        <v>38</v>
      </c>
      <c r="D50" s="41">
        <v>197010.05</v>
      </c>
      <c r="E50" s="40">
        <f t="shared" si="7"/>
        <v>157608.04</v>
      </c>
      <c r="F50" s="10">
        <f t="shared" si="8"/>
        <v>354618.08999999997</v>
      </c>
      <c r="G50" s="40">
        <f t="shared" si="2"/>
        <v>283694.47200000001</v>
      </c>
      <c r="H50" s="10">
        <f t="shared" si="3"/>
        <v>638312.56199999992</v>
      </c>
      <c r="I50" s="25">
        <f t="shared" si="4"/>
        <v>123194.32446599999</v>
      </c>
      <c r="J50" s="11">
        <f t="shared" si="5"/>
        <v>515118.23753399996</v>
      </c>
      <c r="K50" s="42"/>
      <c r="L50" s="42"/>
      <c r="O50" s="42"/>
      <c r="P50" s="42"/>
    </row>
    <row r="51" spans="2:16" x14ac:dyDescent="0.25">
      <c r="B51" s="8" t="s">
        <v>34</v>
      </c>
      <c r="C51" s="9">
        <v>38</v>
      </c>
      <c r="D51" s="41">
        <v>197010.05</v>
      </c>
      <c r="E51" s="40">
        <f t="shared" si="7"/>
        <v>157608.04</v>
      </c>
      <c r="F51" s="10">
        <f t="shared" si="8"/>
        <v>354618.08999999997</v>
      </c>
      <c r="G51" s="40">
        <f t="shared" si="2"/>
        <v>283694.47200000001</v>
      </c>
      <c r="H51" s="10">
        <f t="shared" si="3"/>
        <v>638312.56199999992</v>
      </c>
      <c r="I51" s="25">
        <f t="shared" si="4"/>
        <v>123194.32446599999</v>
      </c>
      <c r="J51" s="11">
        <f t="shared" si="5"/>
        <v>515118.23753399996</v>
      </c>
      <c r="K51" s="42"/>
      <c r="L51" s="42"/>
      <c r="O51" s="42"/>
      <c r="P51" s="42"/>
    </row>
    <row r="52" spans="2:16" x14ac:dyDescent="0.25">
      <c r="B52" s="8" t="s">
        <v>35</v>
      </c>
      <c r="C52" s="9">
        <v>38</v>
      </c>
      <c r="D52" s="41">
        <v>197010.05</v>
      </c>
      <c r="E52" s="40">
        <f t="shared" si="7"/>
        <v>157608.04</v>
      </c>
      <c r="F52" s="10">
        <f t="shared" si="8"/>
        <v>354618.08999999997</v>
      </c>
      <c r="G52" s="40">
        <f t="shared" si="2"/>
        <v>283694.47200000001</v>
      </c>
      <c r="H52" s="10">
        <f t="shared" si="3"/>
        <v>638312.56199999992</v>
      </c>
      <c r="I52" s="25">
        <f t="shared" si="4"/>
        <v>123194.32446599999</v>
      </c>
      <c r="J52" s="11">
        <f t="shared" si="5"/>
        <v>515118.23753399996</v>
      </c>
      <c r="K52" s="42"/>
      <c r="L52" s="42"/>
      <c r="O52" s="42"/>
      <c r="P52" s="42"/>
    </row>
    <row r="53" spans="2:16" x14ac:dyDescent="0.25">
      <c r="B53" s="8" t="s">
        <v>36</v>
      </c>
      <c r="C53" s="9">
        <v>38</v>
      </c>
      <c r="D53" s="41">
        <v>197010.05</v>
      </c>
      <c r="E53" s="40">
        <f t="shared" si="7"/>
        <v>157608.04</v>
      </c>
      <c r="F53" s="10">
        <f t="shared" si="8"/>
        <v>354618.08999999997</v>
      </c>
      <c r="G53" s="40">
        <f t="shared" si="2"/>
        <v>283694.47200000001</v>
      </c>
      <c r="H53" s="10">
        <f t="shared" si="3"/>
        <v>638312.56199999992</v>
      </c>
      <c r="I53" s="25">
        <f t="shared" si="4"/>
        <v>123194.32446599999</v>
      </c>
      <c r="J53" s="11">
        <f t="shared" si="5"/>
        <v>515118.23753399996</v>
      </c>
      <c r="K53" s="42"/>
      <c r="L53" s="42"/>
      <c r="O53" s="42"/>
      <c r="P53" s="42"/>
    </row>
    <row r="54" spans="2:16" x14ac:dyDescent="0.25">
      <c r="B54" s="8" t="s">
        <v>73</v>
      </c>
      <c r="C54" s="9">
        <v>38</v>
      </c>
      <c r="D54" s="41">
        <v>197010.05</v>
      </c>
      <c r="E54" s="40">
        <f t="shared" si="7"/>
        <v>157608.04</v>
      </c>
      <c r="F54" s="10">
        <f t="shared" si="8"/>
        <v>354618.08999999997</v>
      </c>
      <c r="G54" s="40">
        <f t="shared" si="2"/>
        <v>283694.47200000001</v>
      </c>
      <c r="H54" s="10">
        <f t="shared" si="3"/>
        <v>638312.56199999992</v>
      </c>
      <c r="I54" s="25">
        <f t="shared" si="4"/>
        <v>123194.32446599999</v>
      </c>
      <c r="J54" s="11">
        <f t="shared" si="5"/>
        <v>515118.23753399996</v>
      </c>
      <c r="K54" s="42"/>
      <c r="L54" s="42"/>
      <c r="O54" s="42"/>
      <c r="P54" s="42"/>
    </row>
    <row r="55" spans="2:16" x14ac:dyDescent="0.25">
      <c r="B55" s="8" t="s">
        <v>74</v>
      </c>
      <c r="C55" s="9">
        <v>38</v>
      </c>
      <c r="D55" s="41">
        <v>197010.05</v>
      </c>
      <c r="E55" s="40">
        <f t="shared" si="7"/>
        <v>157608.04</v>
      </c>
      <c r="F55" s="10">
        <f t="shared" si="8"/>
        <v>354618.08999999997</v>
      </c>
      <c r="G55" s="40">
        <f t="shared" si="2"/>
        <v>283694.47200000001</v>
      </c>
      <c r="H55" s="10">
        <f t="shared" si="3"/>
        <v>638312.56199999992</v>
      </c>
      <c r="I55" s="25">
        <f t="shared" si="4"/>
        <v>123194.32446599999</v>
      </c>
      <c r="J55" s="11">
        <f t="shared" si="5"/>
        <v>515118.23753399996</v>
      </c>
      <c r="K55" s="42"/>
      <c r="L55" s="42"/>
      <c r="O55" s="42"/>
      <c r="P55" s="42"/>
    </row>
    <row r="56" spans="2:16" x14ac:dyDescent="0.25">
      <c r="B56" s="8" t="s">
        <v>37</v>
      </c>
      <c r="C56" s="9">
        <v>39</v>
      </c>
      <c r="D56" s="41">
        <v>176532.03</v>
      </c>
      <c r="E56" s="40">
        <f t="shared" si="7"/>
        <v>141225.62400000001</v>
      </c>
      <c r="F56" s="10">
        <f t="shared" si="8"/>
        <v>317757.65399999998</v>
      </c>
      <c r="G56" s="40">
        <f t="shared" si="2"/>
        <v>254206.1232</v>
      </c>
      <c r="H56" s="10">
        <f t="shared" si="3"/>
        <v>571963.77720000001</v>
      </c>
      <c r="I56" s="25">
        <f t="shared" si="4"/>
        <v>110389.0089996</v>
      </c>
      <c r="J56" s="11">
        <f t="shared" si="5"/>
        <v>461574.76820039999</v>
      </c>
      <c r="K56" s="42"/>
      <c r="L56" s="42"/>
      <c r="O56" s="42"/>
      <c r="P56" s="42"/>
    </row>
    <row r="57" spans="2:16" x14ac:dyDescent="0.25">
      <c r="B57" s="8" t="s">
        <v>75</v>
      </c>
      <c r="C57" s="9">
        <v>39</v>
      </c>
      <c r="D57" s="41">
        <v>176532.03</v>
      </c>
      <c r="E57" s="40">
        <f t="shared" si="7"/>
        <v>141225.62400000001</v>
      </c>
      <c r="F57" s="10">
        <f t="shared" si="8"/>
        <v>317757.65399999998</v>
      </c>
      <c r="G57" s="40">
        <f t="shared" si="2"/>
        <v>254206.1232</v>
      </c>
      <c r="H57" s="10">
        <f t="shared" si="3"/>
        <v>571963.77720000001</v>
      </c>
      <c r="I57" s="25">
        <f t="shared" si="4"/>
        <v>110389.0089996</v>
      </c>
      <c r="J57" s="11">
        <f t="shared" si="5"/>
        <v>461574.76820039999</v>
      </c>
      <c r="K57" s="42"/>
      <c r="L57" s="42"/>
      <c r="O57" s="42"/>
      <c r="P57" s="42"/>
    </row>
    <row r="58" spans="2:16" x14ac:dyDescent="0.25">
      <c r="B58" s="20" t="s">
        <v>42</v>
      </c>
      <c r="C58" s="17">
        <v>40</v>
      </c>
      <c r="D58" s="41">
        <v>173001.39</v>
      </c>
      <c r="E58" s="40">
        <f t="shared" si="7"/>
        <v>138401.11200000002</v>
      </c>
      <c r="F58" s="18">
        <f t="shared" si="8"/>
        <v>311402.50200000004</v>
      </c>
      <c r="G58" s="40">
        <f t="shared" si="2"/>
        <v>249122.00160000005</v>
      </c>
      <c r="H58" s="18">
        <f t="shared" si="3"/>
        <v>560524.50360000005</v>
      </c>
      <c r="I58" s="25">
        <f t="shared" si="4"/>
        <v>108181.22919480002</v>
      </c>
      <c r="J58" s="21">
        <f t="shared" si="5"/>
        <v>452343.27440520003</v>
      </c>
      <c r="K58" s="42"/>
      <c r="L58" s="42"/>
      <c r="O58" s="42"/>
      <c r="P58" s="42"/>
    </row>
    <row r="59" spans="2:16" x14ac:dyDescent="0.25">
      <c r="B59" s="8" t="s">
        <v>39</v>
      </c>
      <c r="C59" s="9">
        <v>40</v>
      </c>
      <c r="D59" s="41">
        <v>173001.39</v>
      </c>
      <c r="E59" s="40">
        <f t="shared" si="7"/>
        <v>138401.11200000002</v>
      </c>
      <c r="F59" s="10">
        <f t="shared" si="8"/>
        <v>311402.50200000004</v>
      </c>
      <c r="G59" s="40">
        <f t="shared" si="2"/>
        <v>249122.00160000005</v>
      </c>
      <c r="H59" s="10">
        <f t="shared" si="3"/>
        <v>560524.50360000005</v>
      </c>
      <c r="I59" s="25">
        <f t="shared" si="4"/>
        <v>108181.22919480002</v>
      </c>
      <c r="J59" s="11">
        <f t="shared" si="5"/>
        <v>452343.27440520003</v>
      </c>
      <c r="K59" s="42"/>
      <c r="L59" s="42"/>
      <c r="O59" s="42"/>
      <c r="P59" s="42"/>
    </row>
    <row r="60" spans="2:16" x14ac:dyDescent="0.25">
      <c r="B60" s="8" t="s">
        <v>40</v>
      </c>
      <c r="C60" s="9">
        <v>40</v>
      </c>
      <c r="D60" s="41">
        <v>173001.39</v>
      </c>
      <c r="E60" s="40">
        <f t="shared" si="7"/>
        <v>138401.11200000002</v>
      </c>
      <c r="F60" s="10">
        <f t="shared" si="8"/>
        <v>311402.50200000004</v>
      </c>
      <c r="G60" s="40">
        <f t="shared" si="2"/>
        <v>249122.00160000005</v>
      </c>
      <c r="H60" s="10">
        <f t="shared" ref="H60" si="9">+F60+G60</f>
        <v>560524.50360000005</v>
      </c>
      <c r="I60" s="25">
        <f t="shared" si="4"/>
        <v>108181.22919480002</v>
      </c>
      <c r="J60" s="11">
        <f t="shared" si="5"/>
        <v>452343.27440520003</v>
      </c>
      <c r="K60" s="42"/>
      <c r="L60" s="42"/>
      <c r="O60" s="42"/>
      <c r="P60" s="42"/>
    </row>
    <row r="61" spans="2:16" x14ac:dyDescent="0.25">
      <c r="B61" s="8" t="s">
        <v>41</v>
      </c>
      <c r="C61" s="9">
        <v>40</v>
      </c>
      <c r="D61" s="41">
        <v>173001.39</v>
      </c>
      <c r="E61" s="40">
        <f t="shared" si="7"/>
        <v>138401.11200000002</v>
      </c>
      <c r="F61" s="10">
        <f t="shared" si="8"/>
        <v>311402.50200000004</v>
      </c>
      <c r="G61" s="40">
        <f t="shared" si="2"/>
        <v>249122.00160000005</v>
      </c>
      <c r="H61" s="10">
        <f t="shared" si="3"/>
        <v>560524.50360000005</v>
      </c>
      <c r="I61" s="25">
        <f t="shared" si="4"/>
        <v>108181.22919480002</v>
      </c>
      <c r="J61" s="11">
        <f t="shared" si="5"/>
        <v>452343.27440520003</v>
      </c>
      <c r="K61" s="42"/>
      <c r="L61" s="42"/>
      <c r="O61" s="42"/>
      <c r="P61" s="42"/>
    </row>
    <row r="62" spans="2:16" x14ac:dyDescent="0.25">
      <c r="B62" s="8" t="s">
        <v>38</v>
      </c>
      <c r="C62" s="9">
        <v>40</v>
      </c>
      <c r="D62" s="41">
        <v>173001.39</v>
      </c>
      <c r="E62" s="40">
        <f t="shared" si="7"/>
        <v>138401.11200000002</v>
      </c>
      <c r="F62" s="10">
        <f t="shared" si="8"/>
        <v>311402.50200000004</v>
      </c>
      <c r="G62" s="40">
        <f t="shared" si="2"/>
        <v>249122.00160000005</v>
      </c>
      <c r="H62" s="10">
        <f t="shared" si="3"/>
        <v>560524.50360000005</v>
      </c>
      <c r="I62" s="25">
        <f t="shared" si="4"/>
        <v>108181.22919480002</v>
      </c>
      <c r="J62" s="11">
        <f t="shared" si="5"/>
        <v>452343.27440520003</v>
      </c>
      <c r="K62" s="42"/>
      <c r="L62" s="42"/>
      <c r="O62" s="42"/>
      <c r="P62" s="42"/>
    </row>
    <row r="63" spans="2:16" x14ac:dyDescent="0.25">
      <c r="B63" s="8" t="s">
        <v>43</v>
      </c>
      <c r="C63" s="9">
        <v>40</v>
      </c>
      <c r="D63" s="41">
        <v>173001.39</v>
      </c>
      <c r="E63" s="40">
        <f t="shared" si="7"/>
        <v>138401.11200000002</v>
      </c>
      <c r="F63" s="10">
        <f t="shared" si="8"/>
        <v>311402.50200000004</v>
      </c>
      <c r="G63" s="40">
        <f t="shared" si="2"/>
        <v>249122.00160000005</v>
      </c>
      <c r="H63" s="10">
        <f t="shared" si="3"/>
        <v>560524.50360000005</v>
      </c>
      <c r="I63" s="25">
        <f t="shared" si="4"/>
        <v>108181.22919480002</v>
      </c>
      <c r="J63" s="11">
        <f t="shared" si="5"/>
        <v>452343.27440520003</v>
      </c>
      <c r="K63" s="42"/>
      <c r="L63" s="42"/>
      <c r="O63" s="42"/>
      <c r="P63" s="42"/>
    </row>
    <row r="64" spans="2:16" x14ac:dyDescent="0.25">
      <c r="B64" s="8" t="s">
        <v>44</v>
      </c>
      <c r="C64" s="9">
        <v>40</v>
      </c>
      <c r="D64" s="41">
        <v>173001.39</v>
      </c>
      <c r="E64" s="40">
        <f t="shared" si="7"/>
        <v>138401.11200000002</v>
      </c>
      <c r="F64" s="10">
        <f t="shared" si="8"/>
        <v>311402.50200000004</v>
      </c>
      <c r="G64" s="40">
        <f t="shared" si="2"/>
        <v>249122.00160000005</v>
      </c>
      <c r="H64" s="10">
        <f t="shared" si="3"/>
        <v>560524.50360000005</v>
      </c>
      <c r="I64" s="25">
        <f t="shared" si="4"/>
        <v>108181.22919480002</v>
      </c>
      <c r="J64" s="11">
        <f t="shared" si="5"/>
        <v>452343.27440520003</v>
      </c>
      <c r="K64" s="42"/>
      <c r="L64" s="42"/>
      <c r="O64" s="42"/>
      <c r="P64" s="42"/>
    </row>
    <row r="65" spans="2:16" x14ac:dyDescent="0.25">
      <c r="B65" s="8" t="s">
        <v>76</v>
      </c>
      <c r="C65" s="9">
        <v>40</v>
      </c>
      <c r="D65" s="41">
        <v>173001.39</v>
      </c>
      <c r="E65" s="40">
        <f t="shared" si="7"/>
        <v>138401.11200000002</v>
      </c>
      <c r="F65" s="10">
        <f t="shared" si="8"/>
        <v>311402.50200000004</v>
      </c>
      <c r="G65" s="40">
        <f t="shared" si="2"/>
        <v>249122.00160000005</v>
      </c>
      <c r="H65" s="10">
        <f t="shared" si="3"/>
        <v>560524.50360000005</v>
      </c>
      <c r="I65" s="25">
        <f t="shared" si="4"/>
        <v>108181.22919480002</v>
      </c>
      <c r="J65" s="11">
        <f t="shared" si="5"/>
        <v>452343.27440520003</v>
      </c>
      <c r="K65" s="42"/>
      <c r="L65" s="42"/>
      <c r="O65" s="42"/>
      <c r="P65" s="42"/>
    </row>
    <row r="66" spans="2:16" x14ac:dyDescent="0.25">
      <c r="B66" s="8" t="s">
        <v>45</v>
      </c>
      <c r="C66" s="9">
        <v>40</v>
      </c>
      <c r="D66" s="41">
        <v>173001.39</v>
      </c>
      <c r="E66" s="40">
        <f t="shared" si="7"/>
        <v>138401.11200000002</v>
      </c>
      <c r="F66" s="10">
        <f t="shared" si="8"/>
        <v>311402.50200000004</v>
      </c>
      <c r="G66" s="40">
        <f t="shared" si="2"/>
        <v>249122.00160000005</v>
      </c>
      <c r="H66" s="10">
        <f t="shared" si="3"/>
        <v>560524.50360000005</v>
      </c>
      <c r="I66" s="25">
        <f t="shared" si="4"/>
        <v>108181.22919480002</v>
      </c>
      <c r="J66" s="11">
        <f t="shared" si="5"/>
        <v>452343.27440520003</v>
      </c>
      <c r="K66" s="42"/>
      <c r="L66" s="42"/>
      <c r="O66" s="42"/>
      <c r="P66" s="42"/>
    </row>
    <row r="67" spans="2:16" x14ac:dyDescent="0.25">
      <c r="B67" s="8" t="s">
        <v>46</v>
      </c>
      <c r="C67" s="9">
        <v>40</v>
      </c>
      <c r="D67" s="41">
        <v>173001.39</v>
      </c>
      <c r="E67" s="40">
        <f t="shared" si="7"/>
        <v>138401.11200000002</v>
      </c>
      <c r="F67" s="10">
        <f t="shared" si="8"/>
        <v>311402.50200000004</v>
      </c>
      <c r="G67" s="40">
        <f t="shared" si="2"/>
        <v>249122.00160000005</v>
      </c>
      <c r="H67" s="10">
        <f t="shared" si="3"/>
        <v>560524.50360000005</v>
      </c>
      <c r="I67" s="25">
        <f t="shared" si="4"/>
        <v>108181.22919480002</v>
      </c>
      <c r="J67" s="11">
        <f t="shared" si="5"/>
        <v>452343.27440520003</v>
      </c>
      <c r="K67" s="42"/>
      <c r="L67" s="42"/>
      <c r="O67" s="42"/>
      <c r="P67" s="42"/>
    </row>
    <row r="68" spans="2:16" x14ac:dyDescent="0.25">
      <c r="B68" s="8" t="s">
        <v>77</v>
      </c>
      <c r="C68" s="9">
        <v>40</v>
      </c>
      <c r="D68" s="41">
        <v>173001.39</v>
      </c>
      <c r="E68" s="40">
        <f t="shared" si="7"/>
        <v>138401.11200000002</v>
      </c>
      <c r="F68" s="10">
        <f t="shared" si="8"/>
        <v>311402.50200000004</v>
      </c>
      <c r="G68" s="40">
        <f t="shared" si="2"/>
        <v>249122.00160000005</v>
      </c>
      <c r="H68" s="10">
        <f t="shared" si="3"/>
        <v>560524.50360000005</v>
      </c>
      <c r="I68" s="25">
        <f t="shared" si="4"/>
        <v>108181.22919480002</v>
      </c>
      <c r="J68" s="11">
        <f t="shared" si="5"/>
        <v>452343.27440520003</v>
      </c>
      <c r="K68" s="42"/>
      <c r="L68" s="42"/>
      <c r="O68" s="42"/>
      <c r="P68" s="42"/>
    </row>
    <row r="69" spans="2:16" x14ac:dyDescent="0.25">
      <c r="B69" s="8" t="s">
        <v>47</v>
      </c>
      <c r="C69" s="9">
        <v>41</v>
      </c>
      <c r="D69" s="41">
        <v>160996.91</v>
      </c>
      <c r="E69" s="40">
        <f t="shared" si="7"/>
        <v>128797.52800000001</v>
      </c>
      <c r="F69" s="10">
        <f t="shared" si="8"/>
        <v>289794.43800000002</v>
      </c>
      <c r="G69" s="40">
        <f t="shared" si="2"/>
        <v>231835.55040000004</v>
      </c>
      <c r="H69" s="10">
        <f t="shared" si="3"/>
        <v>521629.98840000003</v>
      </c>
      <c r="I69" s="25">
        <f t="shared" si="4"/>
        <v>100674.5877612</v>
      </c>
      <c r="J69" s="11">
        <f t="shared" si="5"/>
        <v>420955.4006388</v>
      </c>
      <c r="K69" s="42"/>
      <c r="L69" s="42"/>
      <c r="O69" s="42"/>
      <c r="P69" s="42"/>
    </row>
    <row r="70" spans="2:16" x14ac:dyDescent="0.25">
      <c r="B70" s="8" t="s">
        <v>61</v>
      </c>
      <c r="C70" s="9">
        <v>41</v>
      </c>
      <c r="D70" s="41">
        <v>160996.91</v>
      </c>
      <c r="E70" s="40">
        <f t="shared" si="7"/>
        <v>128797.52800000001</v>
      </c>
      <c r="F70" s="10">
        <f t="shared" si="8"/>
        <v>289794.43800000002</v>
      </c>
      <c r="G70" s="40">
        <f t="shared" si="2"/>
        <v>231835.55040000004</v>
      </c>
      <c r="H70" s="10">
        <f t="shared" si="3"/>
        <v>521629.98840000003</v>
      </c>
      <c r="I70" s="25">
        <f t="shared" si="4"/>
        <v>100674.5877612</v>
      </c>
      <c r="J70" s="11">
        <f t="shared" si="5"/>
        <v>420955.4006388</v>
      </c>
      <c r="K70" s="42"/>
      <c r="L70" s="42"/>
      <c r="O70" s="42"/>
      <c r="P70" s="42"/>
    </row>
    <row r="71" spans="2:16" x14ac:dyDescent="0.25">
      <c r="B71" s="8" t="s">
        <v>48</v>
      </c>
      <c r="C71" s="9">
        <v>41</v>
      </c>
      <c r="D71" s="41">
        <v>160996.91</v>
      </c>
      <c r="E71" s="40">
        <f t="shared" ref="E71:E80" si="10">+D71*0.8</f>
        <v>128797.52800000001</v>
      </c>
      <c r="F71" s="10">
        <f t="shared" ref="F71:F80" si="11">+D71+E71</f>
        <v>289794.43800000002</v>
      </c>
      <c r="G71" s="40">
        <f t="shared" si="2"/>
        <v>231835.55040000004</v>
      </c>
      <c r="H71" s="10">
        <f t="shared" si="3"/>
        <v>521629.98840000003</v>
      </c>
      <c r="I71" s="25">
        <f t="shared" si="4"/>
        <v>100674.5877612</v>
      </c>
      <c r="J71" s="11">
        <f t="shared" ref="J71:J80" si="12">+H71-I71</f>
        <v>420955.4006388</v>
      </c>
      <c r="K71" s="42"/>
      <c r="L71" s="42"/>
      <c r="O71" s="42"/>
      <c r="P71" s="42"/>
    </row>
    <row r="72" spans="2:16" x14ac:dyDescent="0.25">
      <c r="B72" s="8" t="s">
        <v>49</v>
      </c>
      <c r="C72" s="9">
        <v>41</v>
      </c>
      <c r="D72" s="41">
        <v>160996.91</v>
      </c>
      <c r="E72" s="40">
        <f t="shared" si="10"/>
        <v>128797.52800000001</v>
      </c>
      <c r="F72" s="10">
        <f t="shared" si="11"/>
        <v>289794.43800000002</v>
      </c>
      <c r="G72" s="40">
        <f t="shared" ref="G72:G80" si="13">+F72*0.8</f>
        <v>231835.55040000004</v>
      </c>
      <c r="H72" s="10">
        <f t="shared" ref="H72:H80" si="14">+F72+G72</f>
        <v>521629.98840000003</v>
      </c>
      <c r="I72" s="25">
        <f t="shared" ref="I72:I80" si="15">+H72*0.193</f>
        <v>100674.5877612</v>
      </c>
      <c r="J72" s="11">
        <f t="shared" si="12"/>
        <v>420955.4006388</v>
      </c>
      <c r="K72" s="42"/>
      <c r="L72" s="42"/>
      <c r="O72" s="42"/>
      <c r="P72" s="42"/>
    </row>
    <row r="73" spans="2:16" x14ac:dyDescent="0.25">
      <c r="B73" s="8" t="s">
        <v>50</v>
      </c>
      <c r="C73" s="9">
        <v>41</v>
      </c>
      <c r="D73" s="41">
        <v>160996.91</v>
      </c>
      <c r="E73" s="40">
        <f t="shared" si="10"/>
        <v>128797.52800000001</v>
      </c>
      <c r="F73" s="10">
        <f t="shared" si="11"/>
        <v>289794.43800000002</v>
      </c>
      <c r="G73" s="40">
        <f t="shared" si="13"/>
        <v>231835.55040000004</v>
      </c>
      <c r="H73" s="10">
        <f t="shared" si="14"/>
        <v>521629.98840000003</v>
      </c>
      <c r="I73" s="25">
        <f t="shared" si="15"/>
        <v>100674.5877612</v>
      </c>
      <c r="J73" s="11">
        <f t="shared" si="12"/>
        <v>420955.4006388</v>
      </c>
      <c r="K73" s="42"/>
      <c r="L73" s="42"/>
      <c r="O73" s="42"/>
      <c r="P73" s="42"/>
    </row>
    <row r="74" spans="2:16" x14ac:dyDescent="0.25">
      <c r="B74" s="8" t="s">
        <v>51</v>
      </c>
      <c r="C74" s="9">
        <v>41</v>
      </c>
      <c r="D74" s="41">
        <v>160996.91</v>
      </c>
      <c r="E74" s="40">
        <f t="shared" si="10"/>
        <v>128797.52800000001</v>
      </c>
      <c r="F74" s="10">
        <f t="shared" si="11"/>
        <v>289794.43800000002</v>
      </c>
      <c r="G74" s="40">
        <f t="shared" si="13"/>
        <v>231835.55040000004</v>
      </c>
      <c r="H74" s="10">
        <f t="shared" si="14"/>
        <v>521629.98840000003</v>
      </c>
      <c r="I74" s="25">
        <f t="shared" si="15"/>
        <v>100674.5877612</v>
      </c>
      <c r="J74" s="11">
        <f t="shared" si="12"/>
        <v>420955.4006388</v>
      </c>
      <c r="K74" s="42"/>
      <c r="L74" s="42"/>
      <c r="O74" s="42"/>
      <c r="P74" s="42"/>
    </row>
    <row r="75" spans="2:16" x14ac:dyDescent="0.25">
      <c r="B75" s="8" t="s">
        <v>52</v>
      </c>
      <c r="C75" s="9">
        <v>42</v>
      </c>
      <c r="D75" s="41">
        <v>146874.65</v>
      </c>
      <c r="E75" s="40">
        <f t="shared" si="10"/>
        <v>117499.72</v>
      </c>
      <c r="F75" s="10">
        <f t="shared" si="11"/>
        <v>264374.37</v>
      </c>
      <c r="G75" s="40">
        <f t="shared" si="13"/>
        <v>211499.49600000001</v>
      </c>
      <c r="H75" s="10">
        <f t="shared" si="14"/>
        <v>475873.86600000004</v>
      </c>
      <c r="I75" s="25">
        <f t="shared" si="15"/>
        <v>91843.656138000006</v>
      </c>
      <c r="J75" s="11">
        <f t="shared" si="12"/>
        <v>384030.20986200002</v>
      </c>
      <c r="K75" s="42"/>
      <c r="L75" s="42"/>
      <c r="O75" s="42"/>
      <c r="P75" s="42"/>
    </row>
    <row r="76" spans="2:16" x14ac:dyDescent="0.25">
      <c r="B76" s="20" t="s">
        <v>53</v>
      </c>
      <c r="C76" s="17">
        <v>43</v>
      </c>
      <c r="D76" s="41">
        <v>130633.7</v>
      </c>
      <c r="E76" s="40">
        <f t="shared" si="10"/>
        <v>104506.96</v>
      </c>
      <c r="F76" s="18">
        <f t="shared" si="11"/>
        <v>235140.66</v>
      </c>
      <c r="G76" s="40">
        <f t="shared" si="13"/>
        <v>188112.52800000002</v>
      </c>
      <c r="H76" s="18">
        <f t="shared" si="14"/>
        <v>423253.18800000002</v>
      </c>
      <c r="I76" s="25">
        <f t="shared" si="15"/>
        <v>81687.865284</v>
      </c>
      <c r="J76" s="21">
        <f t="shared" si="12"/>
        <v>341565.32271600002</v>
      </c>
      <c r="K76" s="42"/>
      <c r="L76" s="42"/>
      <c r="O76" s="42"/>
      <c r="P76" s="42"/>
    </row>
    <row r="77" spans="2:16" x14ac:dyDescent="0.25">
      <c r="B77" s="8" t="s">
        <v>54</v>
      </c>
      <c r="C77" s="9">
        <v>43</v>
      </c>
      <c r="D77" s="41">
        <v>130633.7</v>
      </c>
      <c r="E77" s="40">
        <f t="shared" si="10"/>
        <v>104506.96</v>
      </c>
      <c r="F77" s="10">
        <f t="shared" si="11"/>
        <v>235140.66</v>
      </c>
      <c r="G77" s="40">
        <f t="shared" si="13"/>
        <v>188112.52800000002</v>
      </c>
      <c r="H77" s="10">
        <f t="shared" si="14"/>
        <v>423253.18800000002</v>
      </c>
      <c r="I77" s="25">
        <f t="shared" si="15"/>
        <v>81687.865284</v>
      </c>
      <c r="J77" s="11">
        <f t="shared" si="12"/>
        <v>341565.32271600002</v>
      </c>
      <c r="K77" s="42"/>
      <c r="L77" s="42"/>
      <c r="O77" s="42"/>
      <c r="P77" s="42"/>
    </row>
    <row r="78" spans="2:16" x14ac:dyDescent="0.25">
      <c r="B78" s="8" t="s">
        <v>55</v>
      </c>
      <c r="C78" s="9">
        <v>44</v>
      </c>
      <c r="D78" s="41">
        <v>120041.78</v>
      </c>
      <c r="E78" s="40">
        <f t="shared" si="10"/>
        <v>96033.423999999999</v>
      </c>
      <c r="F78" s="10">
        <f t="shared" si="11"/>
        <v>216075.204</v>
      </c>
      <c r="G78" s="40">
        <f t="shared" si="13"/>
        <v>172860.16320000001</v>
      </c>
      <c r="H78" s="10">
        <f t="shared" si="14"/>
        <v>388935.36719999998</v>
      </c>
      <c r="I78" s="25">
        <f t="shared" si="15"/>
        <v>75064.525869599995</v>
      </c>
      <c r="J78" s="11">
        <f t="shared" si="12"/>
        <v>313870.84133039997</v>
      </c>
      <c r="K78" s="42"/>
      <c r="L78" s="42"/>
      <c r="O78" s="42"/>
      <c r="P78" s="42"/>
    </row>
    <row r="79" spans="2:16" x14ac:dyDescent="0.25">
      <c r="B79" s="8" t="s">
        <v>56</v>
      </c>
      <c r="C79" s="9">
        <v>44</v>
      </c>
      <c r="D79" s="41">
        <v>120041.78</v>
      </c>
      <c r="E79" s="40">
        <f t="shared" si="10"/>
        <v>96033.423999999999</v>
      </c>
      <c r="F79" s="10">
        <f t="shared" si="11"/>
        <v>216075.204</v>
      </c>
      <c r="G79" s="40">
        <f t="shared" si="13"/>
        <v>172860.16320000001</v>
      </c>
      <c r="H79" s="10">
        <f t="shared" si="14"/>
        <v>388935.36719999998</v>
      </c>
      <c r="I79" s="25">
        <f t="shared" si="15"/>
        <v>75064.525869599995</v>
      </c>
      <c r="J79" s="11">
        <f t="shared" si="12"/>
        <v>313870.84133039997</v>
      </c>
      <c r="K79" s="42"/>
      <c r="L79" s="42"/>
      <c r="O79" s="42"/>
      <c r="P79" s="42"/>
    </row>
    <row r="80" spans="2:16" ht="15.75" thickBot="1" x14ac:dyDescent="0.3">
      <c r="B80" s="22" t="s">
        <v>79</v>
      </c>
      <c r="C80" s="12">
        <v>45</v>
      </c>
      <c r="D80" s="41">
        <v>109449.86</v>
      </c>
      <c r="E80" s="40">
        <f t="shared" si="10"/>
        <v>87559.888000000006</v>
      </c>
      <c r="F80" s="13">
        <f t="shared" si="11"/>
        <v>197009.74800000002</v>
      </c>
      <c r="G80" s="40">
        <f t="shared" si="13"/>
        <v>157607.79840000003</v>
      </c>
      <c r="H80" s="13">
        <f t="shared" si="14"/>
        <v>354617.54640000005</v>
      </c>
      <c r="I80" s="25">
        <f t="shared" si="15"/>
        <v>68441.186455200004</v>
      </c>
      <c r="J80" s="14">
        <f t="shared" si="12"/>
        <v>286176.35994480003</v>
      </c>
      <c r="K80" s="42"/>
      <c r="L80" s="42"/>
      <c r="O80" s="42"/>
      <c r="P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2026-07-28T11:05:31Z</dcterms:modified>
</cp:coreProperties>
</file>